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Users\ssmcheng\Know-IT Funding Project\DPO Establishment (ID6 preparations)\"/>
    </mc:Choice>
  </mc:AlternateContent>
  <bookViews>
    <workbookView xWindow="0" yWindow="0" windowWidth="28800" windowHeight="9336" firstSheet="1" activeTab="1"/>
  </bookViews>
  <sheets>
    <sheet name="DropdownList" sheetId="11" state="hidden" r:id="rId1"/>
    <sheet name="聲明 " sheetId="6" r:id="rId2"/>
    <sheet name="報表1" sheetId="2" r:id="rId3"/>
    <sheet name="報表2 - 註釋 1" sheetId="3" r:id="rId4"/>
    <sheet name="報表2 - 註釋 2a" sheetId="4" r:id="rId5"/>
    <sheet name="報表2 - 註釋 2b" sheetId="9" r:id="rId6"/>
    <sheet name="報表 3" sheetId="12" r:id="rId7"/>
  </sheets>
  <definedNames>
    <definedName name="_xlnm.Print_Area" localSheetId="6">'報表 3'!$A$1:$N$33</definedName>
    <definedName name="_xlnm.Print_Area" localSheetId="2">報表1!$A$1:$F$65</definedName>
    <definedName name="_xlnm.Print_Area" localSheetId="4">'報表2 - 註釋 2a'!$A$1:$G$45</definedName>
    <definedName name="_xlnm.Print_Area" localSheetId="5">'報表2 - 註釋 2b'!$A$1:$G$48</definedName>
    <definedName name="_xlnm.Print_Area" localSheetId="1">'聲明 '!$A$1:$G$33</definedName>
    <definedName name="_xlnm.Print_Titles" localSheetId="6">'報表 3'!$2:$11</definedName>
    <definedName name="_xlnm.Print_Titles" localSheetId="2">報表1!$1:$14</definedName>
    <definedName name="_xlnm.Print_Titles" localSheetId="4">'報表2 - 註釋 2a'!$1:$12</definedName>
    <definedName name="_xlnm.Print_Titles" localSheetId="5">'報表2 - 註釋 2b'!$1:$12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2" l="1"/>
  <c r="D30" i="2"/>
  <c r="B6" i="12" l="1"/>
  <c r="B21" i="3" l="1"/>
  <c r="B13" i="3"/>
  <c r="B4" i="2" l="1"/>
  <c r="B8" i="12" l="1"/>
  <c r="H23" i="12" l="1"/>
  <c r="D32" i="2"/>
  <c r="B9" i="2" l="1"/>
  <c r="F9" i="6" l="1"/>
  <c r="E45" i="2" l="1"/>
  <c r="E44" i="2"/>
  <c r="E43" i="2"/>
  <c r="E42" i="2"/>
  <c r="E41" i="2"/>
  <c r="E40" i="2"/>
  <c r="E39" i="2"/>
  <c r="E38" i="2"/>
  <c r="D46" i="2"/>
  <c r="E46" i="2" s="1"/>
  <c r="D45" i="2"/>
  <c r="D44" i="2"/>
  <c r="D43" i="2"/>
  <c r="D42" i="2"/>
  <c r="D41" i="2"/>
  <c r="D40" i="2"/>
  <c r="D39" i="2"/>
  <c r="D38" i="2"/>
  <c r="D36" i="2"/>
  <c r="E39" i="9" l="1"/>
  <c r="C22" i="2" l="1"/>
  <c r="C50" i="2"/>
  <c r="C27" i="3"/>
  <c r="D17" i="2" s="1"/>
  <c r="C43" i="3" l="1"/>
  <c r="C35" i="3"/>
  <c r="C19" i="3" l="1"/>
  <c r="E17" i="2"/>
  <c r="C44" i="3" l="1"/>
  <c r="D16" i="2"/>
  <c r="E16" i="2" s="1"/>
  <c r="H16" i="12"/>
  <c r="H15" i="12"/>
  <c r="H14" i="12"/>
  <c r="H13" i="12"/>
  <c r="H12" i="12"/>
  <c r="H24" i="12" l="1"/>
  <c r="H22" i="12"/>
  <c r="H21" i="12"/>
  <c r="H20" i="12"/>
  <c r="H19" i="12"/>
  <c r="H18" i="12"/>
  <c r="H17" i="12"/>
  <c r="H25" i="12" l="1"/>
  <c r="E39" i="4" l="1"/>
  <c r="D31" i="2" l="1"/>
  <c r="D29" i="2"/>
  <c r="D28" i="2"/>
  <c r="D27" i="2"/>
  <c r="D50" i="2" l="1"/>
  <c r="E36" i="2"/>
  <c r="E32" i="2"/>
  <c r="E31" i="2"/>
  <c r="E29" i="2"/>
  <c r="E28" i="2"/>
  <c r="E27" i="2"/>
  <c r="E50" i="2" l="1"/>
  <c r="E41" i="9"/>
  <c r="B6" i="2"/>
  <c r="B4" i="12" l="1"/>
  <c r="B5" i="9" l="1"/>
  <c r="B5" i="3"/>
  <c r="B5" i="4"/>
  <c r="D18" i="2" l="1"/>
  <c r="E18" i="2" s="1"/>
  <c r="E19" i="2" l="1"/>
  <c r="D19" i="2"/>
  <c r="D22" i="2" s="1"/>
  <c r="D52" i="2" l="1"/>
  <c r="D56" i="2" s="1"/>
  <c r="E22" i="2"/>
</calcChain>
</file>

<file path=xl/sharedStrings.xml><?xml version="1.0" encoding="utf-8"?>
<sst xmlns="http://schemas.openxmlformats.org/spreadsheetml/2006/main" count="206" uniqueCount="162">
  <si>
    <t>(a)</t>
  </si>
  <si>
    <t>(b)</t>
  </si>
  <si>
    <t xml:space="preserve"> </t>
    <phoneticPr fontId="2" type="noConversion"/>
  </si>
  <si>
    <t xml:space="preserve">       -</t>
    <phoneticPr fontId="2" type="noConversion"/>
  </si>
  <si>
    <t>%</t>
    <phoneticPr fontId="2" type="noConversion"/>
  </si>
  <si>
    <t>*</t>
  </si>
  <si>
    <t>#</t>
  </si>
  <si>
    <t xml:space="preserve"> </t>
    <phoneticPr fontId="2" type="noConversion"/>
  </si>
  <si>
    <t>(c)</t>
    <phoneticPr fontId="8" type="noConversion"/>
  </si>
  <si>
    <t>(d)</t>
    <phoneticPr fontId="8" type="noConversion"/>
  </si>
  <si>
    <t>(e)</t>
    <phoneticPr fontId="8" type="noConversion"/>
  </si>
  <si>
    <t>(f)</t>
    <phoneticPr fontId="8" type="noConversion"/>
  </si>
  <si>
    <t xml:space="preserve"> </t>
    <phoneticPr fontId="8" type="noConversion"/>
  </si>
  <si>
    <t xml:space="preserve"> </t>
    <phoneticPr fontId="8" type="noConversion"/>
  </si>
  <si>
    <t xml:space="preserve"> </t>
    <phoneticPr fontId="2" type="noConversion"/>
  </si>
  <si>
    <t>(b)</t>
    <phoneticPr fontId="8" type="noConversion"/>
  </si>
  <si>
    <t xml:space="preserve">       - </t>
    <phoneticPr fontId="2" type="noConversion"/>
  </si>
  <si>
    <t xml:space="preserve"> </t>
    <phoneticPr fontId="2" type="noConversion"/>
  </si>
  <si>
    <t>硬件（周邊設備）</t>
    <phoneticPr fontId="2" type="noConversion"/>
  </si>
  <si>
    <t>硬件（其他）</t>
    <phoneticPr fontId="2" type="noConversion"/>
  </si>
  <si>
    <t>雲端服務</t>
  </si>
  <si>
    <t>其他</t>
  </si>
  <si>
    <t>代課教師</t>
  </si>
  <si>
    <t>消耗品</t>
  </si>
  <si>
    <t>宣傳</t>
  </si>
  <si>
    <t>支援舉辦活動的專業服務</t>
  </si>
  <si>
    <t>本地交通費</t>
  </si>
  <si>
    <t>非本地交通費</t>
  </si>
  <si>
    <t>住宿費（非本地比賽）</t>
  </si>
  <si>
    <t>會計服務</t>
  </si>
  <si>
    <r>
      <t>審計服務</t>
    </r>
    <r>
      <rPr>
        <b/>
        <u/>
        <sz val="11"/>
        <color theme="1"/>
        <rFont val="新細明體"/>
        <family val="1"/>
        <charset val="136"/>
      </rPr>
      <t>（最後一年必需）</t>
    </r>
  </si>
  <si>
    <t>說明</t>
    <phoneticPr fontId="2" type="noConversion"/>
  </si>
  <si>
    <r>
      <rPr>
        <b/>
        <sz val="12"/>
        <rFont val="新細明體"/>
        <family val="1"/>
        <charset val="136"/>
      </rPr>
      <t>報表</t>
    </r>
    <r>
      <rPr>
        <b/>
        <sz val="12"/>
        <rFont val="Times New Roman"/>
        <family val="1"/>
      </rPr>
      <t xml:space="preserve"> 2 
</t>
    </r>
    <r>
      <rPr>
        <b/>
        <sz val="12"/>
        <rFont val="新細明體"/>
        <family val="1"/>
        <charset val="136"/>
      </rPr>
      <t>的註釋</t>
    </r>
    <phoneticPr fontId="2" type="noConversion"/>
  </si>
  <si>
    <r>
      <rPr>
        <sz val="12"/>
        <rFont val="新細明體"/>
        <family val="1"/>
        <charset val="136"/>
      </rPr>
      <t>報表</t>
    </r>
    <r>
      <rPr>
        <sz val="12"/>
        <rFont val="Times New Roman"/>
        <family val="1"/>
      </rPr>
      <t xml:space="preserve"> 2 -
</t>
    </r>
    <r>
      <rPr>
        <sz val="12"/>
        <rFont val="新細明體"/>
        <family val="1"/>
        <charset val="136"/>
      </rPr>
      <t>註釋</t>
    </r>
    <r>
      <rPr>
        <sz val="12"/>
        <rFont val="Times New Roman"/>
        <family val="1"/>
      </rPr>
      <t xml:space="preserve"> 1</t>
    </r>
    <phoneticPr fontId="2" type="noConversion"/>
  </si>
  <si>
    <r>
      <rPr>
        <sz val="12"/>
        <rFont val="新細明體"/>
        <family val="1"/>
        <charset val="136"/>
      </rPr>
      <t>報表</t>
    </r>
    <r>
      <rPr>
        <sz val="12"/>
        <rFont val="Times New Roman"/>
        <family val="1"/>
      </rPr>
      <t xml:space="preserve"> 2 -
</t>
    </r>
    <r>
      <rPr>
        <sz val="12"/>
        <rFont val="新細明體"/>
        <family val="1"/>
        <charset val="136"/>
      </rPr>
      <t>註釋</t>
    </r>
    <r>
      <rPr>
        <sz val="12"/>
        <rFont val="Times New Roman"/>
        <family val="1"/>
      </rPr>
      <t xml:space="preserve"> 2b</t>
    </r>
    <phoneticPr fontId="2" type="noConversion"/>
  </si>
  <si>
    <r>
      <rPr>
        <b/>
        <sz val="12"/>
        <rFont val="新細明體"/>
        <family val="1"/>
        <charset val="136"/>
      </rPr>
      <t>報表</t>
    </r>
    <r>
      <rPr>
        <b/>
        <sz val="12"/>
        <rFont val="Times New Roman"/>
        <family val="1"/>
      </rPr>
      <t xml:space="preserve"> 1</t>
    </r>
    <phoneticPr fontId="2" type="noConversion"/>
  </si>
  <si>
    <r>
      <t xml:space="preserve"> </t>
    </r>
    <r>
      <rPr>
        <b/>
        <sz val="12"/>
        <rFont val="新細明體"/>
        <family val="1"/>
        <charset val="136"/>
      </rPr>
      <t>財務報告</t>
    </r>
    <phoneticPr fontId="2" type="noConversion"/>
  </si>
  <si>
    <r>
      <rPr>
        <b/>
        <i/>
        <sz val="12"/>
        <color rgb="FF0000FF"/>
        <rFont val="新細明體"/>
        <family val="1"/>
        <charset val="136"/>
      </rPr>
      <t>請先填寫報表</t>
    </r>
    <r>
      <rPr>
        <b/>
        <i/>
        <sz val="12"/>
        <color rgb="FF0000FF"/>
        <rFont val="Times New Roman"/>
        <family val="1"/>
      </rPr>
      <t xml:space="preserve"> 2</t>
    </r>
    <phoneticPr fontId="2" type="noConversion"/>
  </si>
  <si>
    <r>
      <rPr>
        <b/>
        <sz val="12"/>
        <rFont val="新細明體"/>
        <family val="1"/>
        <charset val="136"/>
      </rPr>
      <t>核准預算</t>
    </r>
    <phoneticPr fontId="2" type="noConversion"/>
  </si>
  <si>
    <r>
      <rPr>
        <b/>
        <sz val="12"/>
        <rFont val="新細明體"/>
        <family val="1"/>
        <charset val="136"/>
      </rPr>
      <t>實際金額</t>
    </r>
    <phoneticPr fontId="2" type="noConversion"/>
  </si>
  <si>
    <r>
      <rPr>
        <b/>
        <sz val="12"/>
        <rFont val="新細明體"/>
        <family val="1"/>
        <charset val="136"/>
      </rPr>
      <t>實際金額與
核准預算相比</t>
    </r>
    <phoneticPr fontId="2" type="noConversion"/>
  </si>
  <si>
    <r>
      <rPr>
        <b/>
        <sz val="12"/>
        <rFont val="新細明體"/>
        <family val="1"/>
        <charset val="136"/>
      </rPr>
      <t>元</t>
    </r>
    <phoneticPr fontId="2" type="noConversion"/>
  </si>
  <si>
    <r>
      <rPr>
        <b/>
        <sz val="12"/>
        <rFont val="新細明體"/>
        <family val="1"/>
        <charset val="136"/>
      </rPr>
      <t>元</t>
    </r>
    <phoneticPr fontId="2" type="noConversion"/>
  </si>
  <si>
    <r>
      <rPr>
        <sz val="12"/>
        <rFont val="新細明體"/>
        <family val="1"/>
        <charset val="136"/>
      </rPr>
      <t>銀行利息收入</t>
    </r>
    <phoneticPr fontId="2" type="noConversion"/>
  </si>
  <si>
    <r>
      <rPr>
        <sz val="12"/>
        <rFont val="新細明體"/>
        <family val="1"/>
        <charset val="136"/>
      </rPr>
      <t>其他資助款項</t>
    </r>
    <r>
      <rPr>
        <i/>
        <sz val="12"/>
        <rFont val="新細明體"/>
        <family val="1"/>
        <charset val="136"/>
      </rPr>
      <t>（例如非政府資助款項、贊助、補貼等）</t>
    </r>
    <phoneticPr fontId="2" type="noConversion"/>
  </si>
  <si>
    <r>
      <rPr>
        <sz val="12"/>
        <color theme="1"/>
        <rFont val="新細明體"/>
        <family val="1"/>
        <charset val="136"/>
      </rPr>
      <t>其他收入</t>
    </r>
    <r>
      <rPr>
        <i/>
        <sz val="12"/>
        <color theme="1"/>
        <rFont val="新細明體"/>
        <family val="1"/>
        <charset val="136"/>
      </rPr>
      <t>（例如學校活動費用）</t>
    </r>
    <phoneticPr fontId="2" type="noConversion"/>
  </si>
  <si>
    <r>
      <rPr>
        <b/>
        <sz val="12"/>
        <rFont val="新細明體"/>
        <family val="1"/>
        <charset val="136"/>
      </rPr>
      <t>收入總額</t>
    </r>
    <phoneticPr fontId="2" type="noConversion"/>
  </si>
  <si>
    <r>
      <rPr>
        <b/>
        <i/>
        <sz val="12"/>
        <rFont val="新細明體"/>
        <family val="1"/>
        <charset val="136"/>
      </rPr>
      <t>資訊科技設備、基礎設施及相關服務費用</t>
    </r>
    <phoneticPr fontId="2" type="noConversion"/>
  </si>
  <si>
    <r>
      <rPr>
        <sz val="12"/>
        <rFont val="新細明體"/>
        <family val="1"/>
        <charset val="136"/>
      </rPr>
      <t>硬件</t>
    </r>
    <phoneticPr fontId="2" type="noConversion"/>
  </si>
  <si>
    <r>
      <t xml:space="preserve">- </t>
    </r>
    <r>
      <rPr>
        <sz val="12"/>
        <rFont val="新細明體"/>
        <family val="1"/>
        <charset val="136"/>
      </rPr>
      <t>周邊設備</t>
    </r>
    <phoneticPr fontId="2" type="noConversion"/>
  </si>
  <si>
    <r>
      <t xml:space="preserve">- </t>
    </r>
    <r>
      <rPr>
        <sz val="12"/>
        <rFont val="新細明體"/>
        <family val="1"/>
        <charset val="136"/>
      </rPr>
      <t>其他</t>
    </r>
    <phoneticPr fontId="2" type="noConversion"/>
  </si>
  <si>
    <r>
      <rPr>
        <sz val="12"/>
        <rFont val="新細明體"/>
        <family val="1"/>
        <charset val="136"/>
      </rPr>
      <t>軟件</t>
    </r>
    <phoneticPr fontId="2" type="noConversion"/>
  </si>
  <si>
    <r>
      <rPr>
        <sz val="12"/>
        <rFont val="新細明體"/>
        <family val="1"/>
        <charset val="136"/>
      </rPr>
      <t>雲端服務</t>
    </r>
    <phoneticPr fontId="2" type="noConversion"/>
  </si>
  <si>
    <r>
      <rPr>
        <sz val="12"/>
        <rFont val="新細明體"/>
        <family val="1"/>
        <charset val="136"/>
      </rPr>
      <t>其他</t>
    </r>
    <phoneticPr fontId="2" type="noConversion"/>
  </si>
  <si>
    <r>
      <rPr>
        <b/>
        <i/>
        <sz val="12"/>
        <rFont val="新細明體"/>
        <family val="1"/>
        <charset val="136"/>
      </rPr>
      <t>營運開支及行政費用</t>
    </r>
    <phoneticPr fontId="2" type="noConversion"/>
  </si>
  <si>
    <r>
      <rPr>
        <sz val="12"/>
        <rFont val="新細明體"/>
        <family val="1"/>
        <charset val="136"/>
      </rPr>
      <t>支援舉辦活動的專業服務</t>
    </r>
    <r>
      <rPr>
        <sz val="12"/>
        <rFont val="Times New Roman"/>
        <family val="1"/>
      </rPr>
      <t xml:space="preserve"> </t>
    </r>
    <phoneticPr fontId="2" type="noConversion"/>
  </si>
  <si>
    <r>
      <rPr>
        <sz val="12"/>
        <rFont val="新細明體"/>
        <family val="1"/>
        <charset val="136"/>
      </rPr>
      <t>交通費</t>
    </r>
    <phoneticPr fontId="2" type="noConversion"/>
  </si>
  <si>
    <r>
      <t xml:space="preserve">- </t>
    </r>
    <r>
      <rPr>
        <sz val="12"/>
        <rFont val="新細明體"/>
        <family val="1"/>
        <charset val="136"/>
      </rPr>
      <t>本地</t>
    </r>
    <phoneticPr fontId="2" type="noConversion"/>
  </si>
  <si>
    <r>
      <t xml:space="preserve">- </t>
    </r>
    <r>
      <rPr>
        <sz val="12"/>
        <rFont val="新細明體"/>
        <family val="1"/>
        <charset val="136"/>
      </rPr>
      <t>非本地</t>
    </r>
    <phoneticPr fontId="2" type="noConversion"/>
  </si>
  <si>
    <r>
      <rPr>
        <sz val="12"/>
        <rFont val="新細明體"/>
        <family val="1"/>
        <charset val="136"/>
      </rPr>
      <t>住宿費（非本地比賽）</t>
    </r>
    <phoneticPr fontId="2" type="noConversion"/>
  </si>
  <si>
    <r>
      <rPr>
        <sz val="12"/>
        <rFont val="新細明體"/>
        <family val="1"/>
        <charset val="136"/>
      </rPr>
      <t>代課教師</t>
    </r>
    <phoneticPr fontId="2" type="noConversion"/>
  </si>
  <si>
    <r>
      <rPr>
        <sz val="12"/>
        <rFont val="新細明體"/>
        <family val="1"/>
        <charset val="136"/>
      </rPr>
      <t>消耗品</t>
    </r>
    <phoneticPr fontId="2" type="noConversion"/>
  </si>
  <si>
    <r>
      <rPr>
        <sz val="12"/>
        <rFont val="新細明體"/>
        <family val="1"/>
        <charset val="136"/>
      </rPr>
      <t>會計服務</t>
    </r>
    <phoneticPr fontId="2" type="noConversion"/>
  </si>
  <si>
    <r>
      <rPr>
        <sz val="12"/>
        <rFont val="新細明體"/>
        <family val="1"/>
        <charset val="136"/>
      </rPr>
      <t>審計服務（最後一年必需）</t>
    </r>
    <phoneticPr fontId="2" type="noConversion"/>
  </si>
  <si>
    <r>
      <rPr>
        <sz val="12"/>
        <rFont val="新細明體"/>
        <family val="1"/>
        <charset val="136"/>
      </rPr>
      <t>宣傳</t>
    </r>
    <phoneticPr fontId="2" type="noConversion"/>
  </si>
  <si>
    <r>
      <rPr>
        <b/>
        <sz val="12"/>
        <rFont val="新細明體"/>
        <family val="1"/>
        <charset val="136"/>
      </rPr>
      <t>開支總額</t>
    </r>
    <phoneticPr fontId="2" type="noConversion"/>
  </si>
  <si>
    <r>
      <t xml:space="preserve">* </t>
    </r>
    <r>
      <rPr>
        <sz val="12"/>
        <rFont val="新細明體"/>
        <family val="1"/>
        <charset val="136"/>
      </rPr>
      <t>刪去不適用者</t>
    </r>
    <phoneticPr fontId="2" type="noConversion"/>
  </si>
  <si>
    <r>
      <rPr>
        <b/>
        <sz val="12"/>
        <rFont val="新細明體"/>
        <family val="1"/>
        <charset val="136"/>
      </rPr>
      <t>收入</t>
    </r>
    <r>
      <rPr>
        <b/>
        <i/>
        <sz val="12"/>
        <rFont val="新細明體"/>
        <family val="1"/>
        <charset val="136"/>
      </rPr>
      <t>（備註</t>
    </r>
    <r>
      <rPr>
        <b/>
        <i/>
        <sz val="12"/>
        <rFont val="Times New Roman"/>
        <family val="1"/>
      </rPr>
      <t xml:space="preserve"> 1</t>
    </r>
    <r>
      <rPr>
        <b/>
        <i/>
        <sz val="12"/>
        <rFont val="新細明體"/>
        <family val="1"/>
        <charset val="136"/>
      </rPr>
      <t>）</t>
    </r>
    <phoneticPr fontId="2" type="noConversion"/>
  </si>
  <si>
    <r>
      <rPr>
        <b/>
        <sz val="12"/>
        <rFont val="新細明體"/>
        <family val="1"/>
        <charset val="136"/>
      </rPr>
      <t>開支</t>
    </r>
    <r>
      <rPr>
        <b/>
        <i/>
        <sz val="12"/>
        <rFont val="新細明體"/>
        <family val="1"/>
        <charset val="136"/>
      </rPr>
      <t>（備註</t>
    </r>
    <r>
      <rPr>
        <b/>
        <i/>
        <sz val="12"/>
        <rFont val="Times New Roman"/>
        <family val="1"/>
      </rPr>
      <t xml:space="preserve"> 1</t>
    </r>
    <r>
      <rPr>
        <b/>
        <i/>
        <sz val="12"/>
        <rFont val="新細明體"/>
        <family val="1"/>
        <charset val="136"/>
      </rPr>
      <t>）</t>
    </r>
    <phoneticPr fontId="2" type="noConversion"/>
  </si>
  <si>
    <r>
      <rPr>
        <b/>
        <sz val="12"/>
        <rFont val="新細明體"/>
        <family val="1"/>
        <charset val="136"/>
      </rPr>
      <t>年度／最終</t>
    </r>
    <r>
      <rPr>
        <b/>
        <sz val="12"/>
        <rFont val="Times New Roman"/>
        <family val="1"/>
      </rPr>
      <t xml:space="preserve"> * </t>
    </r>
    <phoneticPr fontId="2" type="noConversion"/>
  </si>
  <si>
    <r>
      <rPr>
        <b/>
        <sz val="12"/>
        <rFont val="新細明體"/>
        <family val="1"/>
        <charset val="136"/>
      </rPr>
      <t>本年度盈餘</t>
    </r>
    <r>
      <rPr>
        <b/>
        <sz val="12"/>
        <rFont val="Times New Roman"/>
        <family val="1"/>
      </rPr>
      <t xml:space="preserve"> </t>
    </r>
    <r>
      <rPr>
        <b/>
        <sz val="12"/>
        <rFont val="新細明體"/>
        <family val="1"/>
        <charset val="136"/>
      </rPr>
      <t>／</t>
    </r>
    <r>
      <rPr>
        <b/>
        <sz val="12"/>
        <rFont val="新細明體"/>
        <family val="1"/>
        <charset val="136"/>
      </rPr>
      <t>（赤字）</t>
    </r>
    <phoneticPr fontId="2" type="noConversion"/>
  </si>
  <si>
    <t>(b) – (a) / (a)</t>
    <phoneticPr fontId="2" type="noConversion"/>
  </si>
  <si>
    <r>
      <rPr>
        <b/>
        <sz val="12"/>
        <rFont val="新細明體"/>
        <family val="1"/>
        <charset val="136"/>
      </rPr>
      <t>其他資助款項</t>
    </r>
    <r>
      <rPr>
        <i/>
        <sz val="12"/>
        <rFont val="新細明體"/>
        <family val="1"/>
        <charset val="136"/>
      </rPr>
      <t>（例如非政府資助款項、贊助、補貼等）</t>
    </r>
    <phoneticPr fontId="2" type="noConversion"/>
  </si>
  <si>
    <r>
      <rPr>
        <sz val="12"/>
        <rFont val="新細明體"/>
        <family val="1"/>
        <charset val="136"/>
      </rPr>
      <t>報表</t>
    </r>
    <r>
      <rPr>
        <sz val="12"/>
        <rFont val="Times New Roman"/>
        <family val="1"/>
      </rPr>
      <t xml:space="preserve"> 2 -
</t>
    </r>
    <r>
      <rPr>
        <sz val="12"/>
        <rFont val="新細明體"/>
        <family val="1"/>
        <charset val="136"/>
      </rPr>
      <t>註釋</t>
    </r>
    <r>
      <rPr>
        <sz val="12"/>
        <rFont val="Times New Roman"/>
        <family val="1"/>
      </rPr>
      <t xml:space="preserve"> 2a</t>
    </r>
    <phoneticPr fontId="2" type="noConversion"/>
  </si>
  <si>
    <r>
      <rPr>
        <b/>
        <sz val="12"/>
        <rFont val="新細明體"/>
        <family val="1"/>
        <charset val="136"/>
      </rPr>
      <t>帳目註釋</t>
    </r>
  </si>
  <si>
    <r>
      <t xml:space="preserve">1. </t>
    </r>
    <r>
      <rPr>
        <b/>
        <sz val="12"/>
        <rFont val="新細明體"/>
        <family val="1"/>
        <charset val="136"/>
      </rPr>
      <t>收入</t>
    </r>
    <phoneticPr fontId="2" type="noConversion"/>
  </si>
  <si>
    <r>
      <rPr>
        <b/>
        <sz val="12"/>
        <rFont val="新細明體"/>
        <family val="1"/>
        <charset val="136"/>
      </rPr>
      <t>說明</t>
    </r>
    <phoneticPr fontId="2" type="noConversion"/>
  </si>
  <si>
    <r>
      <rPr>
        <b/>
        <sz val="12"/>
        <rFont val="新細明體"/>
        <family val="1"/>
        <charset val="136"/>
      </rPr>
      <t>實際金額</t>
    </r>
    <phoneticPr fontId="2" type="noConversion"/>
  </si>
  <si>
    <r>
      <rPr>
        <b/>
        <sz val="12"/>
        <rFont val="新細明體"/>
        <family val="1"/>
        <charset val="136"/>
      </rPr>
      <t>日期</t>
    </r>
    <phoneticPr fontId="2" type="noConversion"/>
  </si>
  <si>
    <r>
      <rPr>
        <b/>
        <i/>
        <sz val="12"/>
        <rFont val="新細明體"/>
        <family val="1"/>
        <charset val="136"/>
      </rPr>
      <t>日／月／年</t>
    </r>
    <phoneticPr fontId="2" type="noConversion"/>
  </si>
  <si>
    <r>
      <rPr>
        <b/>
        <sz val="12"/>
        <rFont val="新細明體"/>
        <family val="1"/>
        <charset val="136"/>
      </rPr>
      <t>小計</t>
    </r>
    <phoneticPr fontId="2" type="noConversion"/>
  </si>
  <si>
    <r>
      <rPr>
        <b/>
        <sz val="12"/>
        <rFont val="新細明體"/>
        <family val="1"/>
        <charset val="136"/>
      </rPr>
      <t>其他收入</t>
    </r>
    <r>
      <rPr>
        <i/>
        <sz val="12"/>
        <rFont val="新細明體"/>
        <family val="1"/>
        <charset val="136"/>
      </rPr>
      <t>（例如學校活動費用）</t>
    </r>
    <phoneticPr fontId="2" type="noConversion"/>
  </si>
  <si>
    <r>
      <rPr>
        <b/>
        <sz val="12"/>
        <rFont val="新細明體"/>
        <family val="1"/>
        <charset val="136"/>
      </rPr>
      <t>總額</t>
    </r>
    <phoneticPr fontId="2" type="noConversion"/>
  </si>
  <si>
    <r>
      <rPr>
        <b/>
        <sz val="12"/>
        <rFont val="新細明體"/>
        <family val="1"/>
        <charset val="136"/>
      </rPr>
      <t>報表</t>
    </r>
    <r>
      <rPr>
        <b/>
        <sz val="12"/>
        <rFont val="Times New Roman"/>
        <family val="1"/>
      </rPr>
      <t xml:space="preserve"> 2</t>
    </r>
    <phoneticPr fontId="2" type="noConversion"/>
  </si>
  <si>
    <r>
      <rPr>
        <b/>
        <sz val="12"/>
        <rFont val="新細明體"/>
        <family val="1"/>
        <charset val="136"/>
      </rPr>
      <t>收據</t>
    </r>
    <r>
      <rPr>
        <b/>
        <sz val="12"/>
        <rFont val="Times New Roman"/>
        <family val="1"/>
      </rPr>
      <t xml:space="preserve"> </t>
    </r>
    <r>
      <rPr>
        <b/>
        <sz val="12"/>
        <rFont val="新細明體"/>
        <family val="1"/>
        <charset val="136"/>
      </rPr>
      <t>／</t>
    </r>
    <r>
      <rPr>
        <b/>
        <sz val="12"/>
        <rFont val="Times New Roman"/>
        <family val="1"/>
      </rPr>
      <t xml:space="preserve"> </t>
    </r>
    <r>
      <rPr>
        <b/>
        <sz val="12"/>
        <rFont val="新細明體"/>
        <family val="1"/>
        <charset val="136"/>
      </rPr>
      <t>憑單編號</t>
    </r>
    <phoneticPr fontId="2" type="noConversion"/>
  </si>
  <si>
    <r>
      <rPr>
        <b/>
        <i/>
        <sz val="12"/>
        <rFont val="新細明體"/>
        <family val="1"/>
        <charset val="136"/>
      </rPr>
      <t>（備註</t>
    </r>
    <r>
      <rPr>
        <b/>
        <i/>
        <sz val="12"/>
        <rFont val="Times New Roman"/>
        <family val="1"/>
      </rPr>
      <t>1</t>
    </r>
    <r>
      <rPr>
        <b/>
        <i/>
        <sz val="12"/>
        <rFont val="新細明體"/>
        <family val="1"/>
        <charset val="136"/>
      </rPr>
      <t>）</t>
    </r>
    <phoneticPr fontId="2" type="noConversion"/>
  </si>
  <si>
    <r>
      <t>(</t>
    </r>
    <r>
      <rPr>
        <sz val="12"/>
        <rFont val="新細明體"/>
        <family val="1"/>
        <charset val="136"/>
      </rPr>
      <t>續下頁</t>
    </r>
    <r>
      <rPr>
        <sz val="12"/>
        <rFont val="Times New Roman"/>
        <family val="1"/>
      </rPr>
      <t>)</t>
    </r>
    <phoneticPr fontId="2" type="noConversion"/>
  </si>
  <si>
    <r>
      <t xml:space="preserve">1. </t>
    </r>
    <r>
      <rPr>
        <sz val="12"/>
        <rFont val="新細明體"/>
        <family val="1"/>
        <charset val="136"/>
      </rPr>
      <t>請在報表</t>
    </r>
    <r>
      <rPr>
        <sz val="12"/>
        <rFont val="Times New Roman"/>
        <family val="1"/>
      </rPr>
      <t xml:space="preserve"> 2 </t>
    </r>
    <r>
      <rPr>
        <sz val="12"/>
        <rFont val="新細明體"/>
        <family val="1"/>
        <charset val="136"/>
      </rPr>
      <t>的帳目註釋提供詳細分項。有關開支項目的分類，請參閱申請表的示例。</t>
    </r>
    <phoneticPr fontId="2" type="noConversion"/>
  </si>
  <si>
    <r>
      <rPr>
        <b/>
        <sz val="12"/>
        <rFont val="新細明體"/>
        <family val="1"/>
        <charset val="136"/>
      </rPr>
      <t>帳目註釋</t>
    </r>
    <phoneticPr fontId="2" type="noConversion"/>
  </si>
  <si>
    <r>
      <rPr>
        <b/>
        <sz val="12"/>
        <rFont val="新細明體"/>
        <family val="1"/>
        <charset val="136"/>
      </rPr>
      <t>開支項目</t>
    </r>
    <phoneticPr fontId="2" type="noConversion"/>
  </si>
  <si>
    <r>
      <rPr>
        <b/>
        <sz val="12"/>
        <rFont val="新細明體"/>
        <family val="1"/>
        <charset val="136"/>
      </rPr>
      <t>活動編號</t>
    </r>
    <phoneticPr fontId="2" type="noConversion"/>
  </si>
  <si>
    <r>
      <rPr>
        <i/>
        <sz val="9"/>
        <color rgb="FF0000FF"/>
        <rFont val="新細明體"/>
        <family val="1"/>
        <charset val="136"/>
      </rPr>
      <t>（請在輸入「說明」之前選擇「開支項目」）</t>
    </r>
    <phoneticPr fontId="2" type="noConversion"/>
  </si>
  <si>
    <r>
      <rPr>
        <b/>
        <i/>
        <sz val="12"/>
        <rFont val="新細明體"/>
        <family val="1"/>
        <charset val="136"/>
      </rPr>
      <t>（日／月／年）</t>
    </r>
    <phoneticPr fontId="2" type="noConversion"/>
  </si>
  <si>
    <r>
      <rPr>
        <b/>
        <sz val="12"/>
        <color theme="1"/>
        <rFont val="新細明體"/>
        <family val="1"/>
        <charset val="136"/>
      </rPr>
      <t>發票／</t>
    </r>
    <r>
      <rPr>
        <b/>
        <sz val="12"/>
        <color theme="1"/>
        <rFont val="Times New Roman"/>
        <family val="1"/>
      </rPr>
      <t xml:space="preserve">            </t>
    </r>
    <r>
      <rPr>
        <b/>
        <sz val="12"/>
        <color theme="1"/>
        <rFont val="新細明體"/>
        <family val="1"/>
        <charset val="136"/>
      </rPr>
      <t>憑單編號</t>
    </r>
    <phoneticPr fontId="2" type="noConversion"/>
  </si>
  <si>
    <t>學校名稱：</t>
    <phoneticPr fontId="2" type="noConversion"/>
  </si>
  <si>
    <t>聯絡人 ：</t>
    <phoneticPr fontId="8" type="noConversion"/>
  </si>
  <si>
    <r>
      <t xml:space="preserve">2b. </t>
    </r>
    <r>
      <rPr>
        <b/>
        <sz val="12"/>
        <rFont val="新細明體"/>
        <family val="1"/>
        <charset val="136"/>
      </rPr>
      <t>開支</t>
    </r>
    <r>
      <rPr>
        <b/>
        <sz val="12"/>
        <rFont val="Times New Roman"/>
        <family val="1"/>
      </rPr>
      <t xml:space="preserve"> - </t>
    </r>
    <r>
      <rPr>
        <b/>
        <sz val="12"/>
        <rFont val="新細明體"/>
        <family val="1"/>
        <charset val="136"/>
      </rPr>
      <t>營運開支及行政費用</t>
    </r>
    <phoneticPr fontId="2" type="noConversion"/>
  </si>
  <si>
    <r>
      <rPr>
        <b/>
        <sz val="12"/>
        <rFont val="新細明體"/>
        <family val="1"/>
        <charset val="136"/>
      </rPr>
      <t>總額</t>
    </r>
    <r>
      <rPr>
        <b/>
        <sz val="12"/>
        <rFont val="Times New Roman"/>
        <family val="1"/>
      </rPr>
      <t xml:space="preserve"> (2a) + (2b)</t>
    </r>
    <phoneticPr fontId="2" type="noConversion"/>
  </si>
  <si>
    <t>小計</t>
    <phoneticPr fontId="2" type="noConversion"/>
  </si>
  <si>
    <r>
      <rPr>
        <b/>
        <sz val="12"/>
        <rFont val="新細明體"/>
        <family val="1"/>
        <charset val="136"/>
      </rPr>
      <t>資產類別</t>
    </r>
    <r>
      <rPr>
        <b/>
        <vertAlign val="superscript"/>
        <sz val="10"/>
        <rFont val="新細明體"/>
        <family val="1"/>
        <charset val="136"/>
      </rPr>
      <t>＃</t>
    </r>
    <phoneticPr fontId="2" type="noConversion"/>
  </si>
  <si>
    <r>
      <rPr>
        <b/>
        <sz val="12"/>
        <color theme="1"/>
        <rFont val="新細明體"/>
        <family val="1"/>
        <charset val="136"/>
      </rPr>
      <t>總值</t>
    </r>
    <phoneticPr fontId="2" type="noConversion"/>
  </si>
  <si>
    <r>
      <rPr>
        <b/>
        <sz val="12"/>
        <color theme="1"/>
        <rFont val="新細明體"/>
        <family val="1"/>
        <charset val="136"/>
      </rPr>
      <t>供應商
發票編號</t>
    </r>
    <phoneticPr fontId="2" type="noConversion"/>
  </si>
  <si>
    <r>
      <rPr>
        <b/>
        <sz val="12"/>
        <color theme="1"/>
        <rFont val="新細明體"/>
        <family val="1"/>
        <charset val="136"/>
      </rPr>
      <t>資產存放地點</t>
    </r>
    <phoneticPr fontId="2" type="noConversion"/>
  </si>
  <si>
    <r>
      <rPr>
        <b/>
        <sz val="12"/>
        <color theme="1"/>
        <rFont val="新細明體"/>
        <family val="1"/>
        <charset val="136"/>
      </rPr>
      <t>元</t>
    </r>
    <phoneticPr fontId="2" type="noConversion"/>
  </si>
  <si>
    <r>
      <rPr>
        <b/>
        <sz val="12"/>
        <color theme="1"/>
        <rFont val="新細明體"/>
        <family val="1"/>
        <charset val="136"/>
      </rPr>
      <t>資產編號</t>
    </r>
    <phoneticPr fontId="2" type="noConversion"/>
  </si>
  <si>
    <r>
      <rPr>
        <b/>
        <sz val="12"/>
        <color theme="1"/>
        <rFont val="新細明體"/>
        <family val="1"/>
        <charset val="136"/>
      </rPr>
      <t>說明</t>
    </r>
    <phoneticPr fontId="2" type="noConversion"/>
  </si>
  <si>
    <r>
      <rPr>
        <b/>
        <sz val="12"/>
        <color theme="1"/>
        <rFont val="新細明體"/>
        <family val="1"/>
        <charset val="136"/>
      </rPr>
      <t>品牌／型號／序號</t>
    </r>
    <r>
      <rPr>
        <b/>
        <i/>
        <sz val="12"/>
        <color theme="1"/>
        <rFont val="新細明體"/>
        <family val="1"/>
        <charset val="136"/>
      </rPr>
      <t>（如有）</t>
    </r>
    <phoneticPr fontId="2" type="noConversion"/>
  </si>
  <si>
    <r>
      <rPr>
        <b/>
        <sz val="12"/>
        <color theme="1"/>
        <rFont val="新細明體"/>
        <family val="1"/>
        <charset val="136"/>
      </rPr>
      <t>單價</t>
    </r>
    <phoneticPr fontId="2" type="noConversion"/>
  </si>
  <si>
    <r>
      <rPr>
        <b/>
        <sz val="12"/>
        <color theme="1"/>
        <rFont val="新細明體"/>
        <family val="1"/>
        <charset val="136"/>
      </rPr>
      <t>數量</t>
    </r>
    <phoneticPr fontId="2" type="noConversion"/>
  </si>
  <si>
    <r>
      <rPr>
        <b/>
        <sz val="12"/>
        <color theme="1"/>
        <rFont val="新細明體"/>
        <family val="1"/>
        <charset val="136"/>
      </rPr>
      <t>報表</t>
    </r>
    <r>
      <rPr>
        <b/>
        <sz val="12"/>
        <color theme="1"/>
        <rFont val="Times New Roman"/>
        <family val="1"/>
      </rPr>
      <t xml:space="preserve"> 3</t>
    </r>
    <phoneticPr fontId="2" type="noConversion"/>
  </si>
  <si>
    <r>
      <rPr>
        <b/>
        <sz val="12"/>
        <color theme="1"/>
        <rFont val="新細明體"/>
        <family val="1"/>
        <charset val="136"/>
      </rPr>
      <t>資產記錄表</t>
    </r>
    <phoneticPr fontId="2" type="noConversion"/>
  </si>
  <si>
    <r>
      <rPr>
        <b/>
        <sz val="12"/>
        <color theme="1"/>
        <rFont val="新細明體"/>
        <family val="1"/>
        <charset val="136"/>
      </rPr>
      <t>付款参考</t>
    </r>
    <r>
      <rPr>
        <b/>
        <sz val="12"/>
        <color theme="1"/>
        <rFont val="Times New Roman"/>
        <family val="1"/>
      </rPr>
      <t xml:space="preserve"> 
</t>
    </r>
    <r>
      <rPr>
        <b/>
        <i/>
        <sz val="12"/>
        <color theme="1"/>
        <rFont val="新細明體"/>
        <family val="1"/>
        <charset val="136"/>
      </rPr>
      <t>（例如憑單編號）</t>
    </r>
    <phoneticPr fontId="2" type="noConversion"/>
  </si>
  <si>
    <r>
      <rPr>
        <b/>
        <sz val="12"/>
        <color theme="1"/>
        <rFont val="新細明體"/>
        <family val="1"/>
        <charset val="136"/>
      </rPr>
      <t>由項目結束日期起計三年內的資產調配計劃（說明理據）</t>
    </r>
    <phoneticPr fontId="2" type="noConversion"/>
  </si>
  <si>
    <r>
      <rPr>
        <b/>
        <sz val="12"/>
        <color theme="1"/>
        <rFont val="新細明體"/>
        <family val="1"/>
        <charset val="136"/>
      </rPr>
      <t>備註</t>
    </r>
    <phoneticPr fontId="2" type="noConversion"/>
  </si>
  <si>
    <r>
      <rPr>
        <b/>
        <sz val="12"/>
        <color theme="1"/>
        <rFont val="新細明體"/>
        <family val="1"/>
        <charset val="136"/>
      </rPr>
      <t>總額</t>
    </r>
    <r>
      <rPr>
        <b/>
        <sz val="12"/>
        <color theme="1"/>
        <rFont val="Times New Roman"/>
        <family val="1"/>
      </rPr>
      <t xml:space="preserve"> </t>
    </r>
    <phoneticPr fontId="2" type="noConversion"/>
  </si>
  <si>
    <r>
      <rPr>
        <b/>
        <sz val="12"/>
        <color theme="1"/>
        <rFont val="新細明體"/>
        <family val="1"/>
        <charset val="136"/>
      </rPr>
      <t>發票／</t>
    </r>
    <r>
      <rPr>
        <b/>
        <sz val="12"/>
        <color theme="1"/>
        <rFont val="Times New Roman"/>
        <family val="1"/>
      </rPr>
      <t xml:space="preserve">                  </t>
    </r>
    <r>
      <rPr>
        <b/>
        <sz val="12"/>
        <color theme="1"/>
        <rFont val="新細明體"/>
        <family val="1"/>
        <charset val="136"/>
      </rPr>
      <t>憑單編號</t>
    </r>
    <phoneticPr fontId="2" type="noConversion"/>
  </si>
  <si>
    <r>
      <rPr>
        <b/>
        <sz val="12"/>
        <rFont val="新細明體"/>
        <family val="1"/>
        <charset val="136"/>
      </rPr>
      <t>結轉自上年度的餘額</t>
    </r>
    <r>
      <rPr>
        <b/>
        <i/>
        <sz val="12"/>
        <rFont val="新細明體"/>
        <family val="1"/>
        <charset val="136"/>
      </rPr>
      <t>（備註</t>
    </r>
    <r>
      <rPr>
        <b/>
        <i/>
        <sz val="12"/>
        <rFont val="Times New Roman"/>
        <family val="1"/>
      </rPr>
      <t xml:space="preserve"> 2</t>
    </r>
    <r>
      <rPr>
        <b/>
        <i/>
        <sz val="12"/>
        <rFont val="新細明體"/>
        <family val="1"/>
        <charset val="136"/>
      </rPr>
      <t>）</t>
    </r>
    <phoneticPr fontId="2" type="noConversion"/>
  </si>
  <si>
    <r>
      <rPr>
        <b/>
        <sz val="12"/>
        <rFont val="新細明體"/>
        <family val="1"/>
        <charset val="136"/>
      </rPr>
      <t>結轉至下年度的餘額</t>
    </r>
    <r>
      <rPr>
        <b/>
        <i/>
        <sz val="12"/>
        <rFont val="新細明體"/>
        <family val="1"/>
        <charset val="136"/>
      </rPr>
      <t>（備註</t>
    </r>
    <r>
      <rPr>
        <b/>
        <i/>
        <sz val="12"/>
        <rFont val="Times New Roman"/>
        <family val="1"/>
      </rPr>
      <t xml:space="preserve"> 3</t>
    </r>
    <r>
      <rPr>
        <b/>
        <i/>
        <sz val="12"/>
        <rFont val="新細明體"/>
        <family val="1"/>
        <charset val="136"/>
      </rPr>
      <t>）</t>
    </r>
    <phoneticPr fontId="2" type="noConversion"/>
  </si>
  <si>
    <r>
      <rPr>
        <b/>
        <i/>
        <sz val="12"/>
        <rFont val="新細明體"/>
        <family val="1"/>
        <charset val="136"/>
      </rPr>
      <t>（備註</t>
    </r>
    <r>
      <rPr>
        <b/>
        <i/>
        <sz val="12"/>
        <rFont val="Times New Roman"/>
        <family val="1"/>
      </rPr>
      <t xml:space="preserve"> 1</t>
    </r>
    <r>
      <rPr>
        <b/>
        <i/>
        <sz val="12"/>
        <rFont val="新細明體"/>
        <family val="1"/>
        <charset val="136"/>
      </rPr>
      <t>）</t>
    </r>
    <phoneticPr fontId="2" type="noConversion"/>
  </si>
  <si>
    <r>
      <rPr>
        <b/>
        <sz val="12"/>
        <rFont val="新細明體"/>
        <family val="1"/>
        <charset val="136"/>
      </rPr>
      <t>元</t>
    </r>
    <phoneticPr fontId="2" type="noConversion"/>
  </si>
  <si>
    <r>
      <rPr>
        <b/>
        <sz val="12"/>
        <rFont val="新細明體"/>
        <family val="1"/>
        <charset val="136"/>
      </rPr>
      <t>元</t>
    </r>
    <phoneticPr fontId="2" type="noConversion"/>
  </si>
  <si>
    <r>
      <t xml:space="preserve">- </t>
    </r>
    <r>
      <rPr>
        <sz val="12"/>
        <rFont val="新細明體"/>
        <family val="1"/>
        <charset val="136"/>
      </rPr>
      <t>客戶端</t>
    </r>
    <phoneticPr fontId="2" type="noConversion"/>
  </si>
  <si>
    <t>硬件（客戶端）</t>
    <phoneticPr fontId="2" type="noConversion"/>
  </si>
  <si>
    <t>備註：</t>
    <phoneticPr fontId="2" type="noConversion"/>
  </si>
  <si>
    <t>購買日期</t>
    <phoneticPr fontId="2" type="noConversion"/>
  </si>
  <si>
    <t>小學奇趣IT識多啲</t>
  </si>
  <si>
    <t xml:space="preserve">本小學奇趣IT識多啲計劃報告提供的所有資料，包括收入和開支資料、資產記錄表及有關證明文件（如有）均屬真確無誤；
</t>
  </si>
  <si>
    <r>
      <rPr>
        <b/>
        <sz val="16"/>
        <rFont val="新細明體"/>
        <family val="1"/>
        <charset val="136"/>
      </rPr>
      <t>年度／最終</t>
    </r>
    <r>
      <rPr>
        <b/>
        <sz val="16"/>
        <rFont val="Times New Roman"/>
        <family val="1"/>
      </rPr>
      <t xml:space="preserve"> * </t>
    </r>
  </si>
  <si>
    <r>
      <t xml:space="preserve"> </t>
    </r>
    <r>
      <rPr>
        <b/>
        <sz val="16"/>
        <rFont val="新細明體"/>
        <family val="1"/>
        <charset val="136"/>
      </rPr>
      <t>財務報告</t>
    </r>
  </si>
  <si>
    <r>
      <rPr>
        <sz val="14"/>
        <rFont val="新細明體"/>
        <family val="1"/>
        <charset val="136"/>
      </rPr>
      <t>期間由：</t>
    </r>
  </si>
  <si>
    <r>
      <rPr>
        <sz val="14"/>
        <rFont val="新細明體"/>
        <family val="1"/>
        <charset val="136"/>
      </rPr>
      <t>至</t>
    </r>
  </si>
  <si>
    <r>
      <rPr>
        <i/>
        <sz val="14"/>
        <rFont val="新細明體"/>
        <family val="1"/>
        <charset val="136"/>
      </rPr>
      <t>日／月／年</t>
    </r>
  </si>
  <si>
    <r>
      <rPr>
        <b/>
        <u/>
        <sz val="14"/>
        <rFont val="新細明體"/>
        <family val="1"/>
        <charset val="136"/>
      </rPr>
      <t>聲明</t>
    </r>
    <r>
      <rPr>
        <b/>
        <u/>
        <sz val="14"/>
        <rFont val="Times New Roman"/>
        <family val="1"/>
      </rPr>
      <t xml:space="preserve"> </t>
    </r>
  </si>
  <si>
    <r>
      <rPr>
        <sz val="14"/>
        <rFont val="新細明體"/>
        <family val="1"/>
        <charset val="136"/>
      </rPr>
      <t>本人謹此聲明</t>
    </r>
    <r>
      <rPr>
        <sz val="14"/>
        <rFont val="Times New Roman"/>
        <family val="1"/>
      </rPr>
      <t xml:space="preserve">  –</t>
    </r>
  </si>
  <si>
    <r>
      <rPr>
        <sz val="14"/>
        <rFont val="新細明體"/>
        <family val="1"/>
        <charset val="136"/>
      </rPr>
      <t>計劃的所有開支只用於已核准用途；</t>
    </r>
  </si>
  <si>
    <r>
      <rPr>
        <sz val="14"/>
        <rFont val="新細明體"/>
        <family val="1"/>
        <charset val="136"/>
      </rPr>
      <t>與計劃有關的所有收入（如有）已在本報告匯報；</t>
    </r>
  </si>
  <si>
    <r>
      <rPr>
        <sz val="14"/>
        <rFont val="新細明體"/>
        <family val="1"/>
        <charset val="136"/>
      </rPr>
      <t>學校就使用和管理根據計劃發放的公帑和執行有關計劃書承擔全部責任；以及</t>
    </r>
    <r>
      <rPr>
        <sz val="14"/>
        <rFont val="Times New Roman"/>
        <family val="1"/>
      </rPr>
      <t xml:space="preserve"> </t>
    </r>
  </si>
  <si>
    <r>
      <rPr>
        <i/>
        <sz val="14"/>
        <rFont val="新細明體"/>
        <family val="1"/>
        <charset val="136"/>
      </rPr>
      <t>校長簽署</t>
    </r>
  </si>
  <si>
    <r>
      <rPr>
        <i/>
        <sz val="14"/>
        <rFont val="新細明體"/>
        <family val="1"/>
        <charset val="136"/>
      </rPr>
      <t>校長姓名</t>
    </r>
  </si>
  <si>
    <r>
      <rPr>
        <i/>
        <sz val="14"/>
        <rFont val="新細明體"/>
        <family val="1"/>
        <charset val="136"/>
      </rPr>
      <t>日期</t>
    </r>
    <r>
      <rPr>
        <i/>
        <sz val="14"/>
        <rFont val="Times New Roman"/>
        <family val="1"/>
      </rPr>
      <t xml:space="preserve">:   </t>
    </r>
    <r>
      <rPr>
        <i/>
        <sz val="10"/>
        <rFont val="Times New Roman"/>
        <family val="1"/>
      </rPr>
      <t xml:space="preserve">             </t>
    </r>
  </si>
  <si>
    <r>
      <rPr>
        <sz val="12"/>
        <rFont val="新細明體"/>
        <family val="1"/>
        <charset val="136"/>
      </rPr>
      <t>刪去不適用者</t>
    </r>
  </si>
  <si>
    <r>
      <rPr>
        <sz val="14"/>
        <rFont val="新細明體"/>
        <family val="1"/>
        <charset val="136"/>
      </rPr>
      <t>姓名</t>
    </r>
    <r>
      <rPr>
        <sz val="14"/>
        <rFont val="Times New Roman"/>
        <family val="1"/>
      </rPr>
      <t xml:space="preserve"> </t>
    </r>
    <r>
      <rPr>
        <sz val="14"/>
        <rFont val="新細明體"/>
        <family val="1"/>
        <charset val="136"/>
      </rPr>
      <t>：</t>
    </r>
  </si>
  <si>
    <r>
      <rPr>
        <sz val="14"/>
        <rFont val="新細明體"/>
        <family val="1"/>
        <charset val="136"/>
      </rPr>
      <t>職位</t>
    </r>
    <r>
      <rPr>
        <sz val="14"/>
        <rFont val="Times New Roman"/>
        <family val="1"/>
      </rPr>
      <t xml:space="preserve"> </t>
    </r>
    <r>
      <rPr>
        <sz val="14"/>
        <rFont val="新細明體"/>
        <family val="1"/>
        <charset val="136"/>
      </rPr>
      <t>：</t>
    </r>
  </si>
  <si>
    <r>
      <rPr>
        <sz val="14"/>
        <rFont val="新細明體"/>
        <family val="1"/>
        <charset val="136"/>
      </rPr>
      <t>電話號碼</t>
    </r>
    <r>
      <rPr>
        <sz val="14"/>
        <rFont val="Times New Roman"/>
        <family val="1"/>
      </rPr>
      <t xml:space="preserve"> </t>
    </r>
    <r>
      <rPr>
        <sz val="14"/>
        <rFont val="新細明體"/>
        <family val="1"/>
        <charset val="136"/>
      </rPr>
      <t>：</t>
    </r>
  </si>
  <si>
    <r>
      <rPr>
        <sz val="14"/>
        <rFont val="新細明體"/>
        <family val="1"/>
        <charset val="136"/>
      </rPr>
      <t>電郵地址</t>
    </r>
    <r>
      <rPr>
        <sz val="14"/>
        <rFont val="Times New Roman"/>
        <family val="1"/>
      </rPr>
      <t xml:space="preserve"> </t>
    </r>
    <r>
      <rPr>
        <sz val="14"/>
        <rFont val="新細明體"/>
        <family val="1"/>
        <charset val="136"/>
      </rPr>
      <t>：</t>
    </r>
  </si>
  <si>
    <r>
      <rPr>
        <i/>
        <sz val="12"/>
        <rFont val="新細明體"/>
        <family val="1"/>
        <charset val="136"/>
      </rPr>
      <t>（建議使用以「</t>
    </r>
    <r>
      <rPr>
        <i/>
        <sz val="12"/>
        <rFont val="Times New Roman"/>
        <family val="1"/>
      </rPr>
      <t xml:space="preserve"> edu.hk</t>
    </r>
    <r>
      <rPr>
        <i/>
        <sz val="12"/>
        <rFont val="新細明體"/>
        <family val="1"/>
        <charset val="136"/>
      </rPr>
      <t>」或「</t>
    </r>
    <r>
      <rPr>
        <i/>
        <sz val="12"/>
        <rFont val="Times New Roman"/>
        <family val="1"/>
      </rPr>
      <t xml:space="preserve"> edb.gov.hk</t>
    </r>
    <r>
      <rPr>
        <i/>
        <sz val="12"/>
        <rFont val="新細明體"/>
        <family val="1"/>
        <charset val="136"/>
      </rPr>
      <t>」作結尾的官方電子郵件地址）</t>
    </r>
  </si>
  <si>
    <r>
      <t xml:space="preserve">2a. </t>
    </r>
    <r>
      <rPr>
        <b/>
        <sz val="12"/>
        <rFont val="新細明體"/>
        <family val="1"/>
        <charset val="136"/>
      </rPr>
      <t>開支</t>
    </r>
    <r>
      <rPr>
        <b/>
        <sz val="12"/>
        <rFont val="Times New Roman"/>
        <family val="1"/>
      </rPr>
      <t xml:space="preserve"> - </t>
    </r>
    <r>
      <rPr>
        <b/>
        <sz val="12"/>
        <rFont val="新細明體"/>
        <family val="1"/>
        <charset val="136"/>
      </rPr>
      <t>資訊科技設備</t>
    </r>
    <r>
      <rPr>
        <b/>
        <sz val="12"/>
        <rFont val="新細明體"/>
        <family val="1"/>
        <charset val="136"/>
      </rPr>
      <t>及相關服務費用</t>
    </r>
  </si>
  <si>
    <r>
      <rPr>
        <sz val="12"/>
        <rFont val="新細明體"/>
        <family val="1"/>
        <charset val="136"/>
      </rPr>
      <t>類別</t>
    </r>
    <r>
      <rPr>
        <sz val="12"/>
        <rFont val="Times New Roman"/>
        <family val="1"/>
      </rPr>
      <t xml:space="preserve"> 1</t>
    </r>
    <r>
      <rPr>
        <sz val="12"/>
        <rFont val="新細明體"/>
        <family val="1"/>
        <charset val="136"/>
      </rPr>
      <t>：硬件（客戶端，例如流動電腦裝置）</t>
    </r>
  </si>
  <si>
    <r>
      <rPr>
        <sz val="12"/>
        <rFont val="新細明體"/>
        <family val="1"/>
        <charset val="136"/>
      </rPr>
      <t>類別</t>
    </r>
    <r>
      <rPr>
        <sz val="12"/>
        <rFont val="Times New Roman"/>
        <family val="1"/>
      </rPr>
      <t xml:space="preserve"> 2</t>
    </r>
    <r>
      <rPr>
        <sz val="12"/>
        <rFont val="新細明體"/>
        <family val="1"/>
        <charset val="136"/>
      </rPr>
      <t>：硬件（周邊設備，例如打印機、掃描器）</t>
    </r>
  </si>
  <si>
    <r>
      <rPr>
        <sz val="12"/>
        <rFont val="新細明體"/>
        <family val="1"/>
        <charset val="136"/>
      </rPr>
      <t>類別</t>
    </r>
    <r>
      <rPr>
        <sz val="12"/>
        <rFont val="Times New Roman"/>
        <family val="1"/>
      </rPr>
      <t xml:space="preserve"> 3</t>
    </r>
    <r>
      <rPr>
        <sz val="12"/>
        <rFont val="新細明體"/>
        <family val="1"/>
        <charset val="136"/>
      </rPr>
      <t>：硬件（其他，例如可編程無人機）</t>
    </r>
  </si>
  <si>
    <r>
      <rPr>
        <sz val="12"/>
        <rFont val="新細明體"/>
        <family val="1"/>
        <charset val="136"/>
      </rPr>
      <t>類別</t>
    </r>
    <r>
      <rPr>
        <sz val="12"/>
        <rFont val="Times New Roman"/>
        <family val="1"/>
      </rPr>
      <t xml:space="preserve"> 4</t>
    </r>
    <r>
      <rPr>
        <sz val="12"/>
        <rFont val="新細明體"/>
        <family val="1"/>
        <charset val="136"/>
      </rPr>
      <t>：軟件</t>
    </r>
  </si>
  <si>
    <r>
      <rPr>
        <sz val="12"/>
        <rFont val="新細明體"/>
        <family val="1"/>
        <charset val="136"/>
      </rPr>
      <t>類別</t>
    </r>
    <r>
      <rPr>
        <sz val="12"/>
        <rFont val="Times New Roman"/>
        <family val="1"/>
      </rPr>
      <t xml:space="preserve"> 5</t>
    </r>
    <r>
      <rPr>
        <sz val="12"/>
        <rFont val="新細明體"/>
        <family val="1"/>
        <charset val="136"/>
      </rPr>
      <t>：教科書</t>
    </r>
    <r>
      <rPr>
        <sz val="12"/>
        <rFont val="Times New Roman"/>
        <family val="1"/>
      </rPr>
      <t xml:space="preserve"> </t>
    </r>
    <r>
      <rPr>
        <sz val="12"/>
        <rFont val="新細明體"/>
        <family val="1"/>
        <charset val="136"/>
      </rPr>
      <t>／</t>
    </r>
    <r>
      <rPr>
        <sz val="12"/>
        <rFont val="Times New Roman"/>
        <family val="1"/>
      </rPr>
      <t xml:space="preserve"> </t>
    </r>
    <r>
      <rPr>
        <sz val="12"/>
        <rFont val="新細明體"/>
        <family val="1"/>
        <charset val="136"/>
      </rPr>
      <t>參考書</t>
    </r>
    <r>
      <rPr>
        <sz val="12"/>
        <rFont val="Times New Roman"/>
        <family val="1"/>
      </rPr>
      <t xml:space="preserve"> </t>
    </r>
  </si>
  <si>
    <r>
      <rPr>
        <sz val="12"/>
        <rFont val="新細明體"/>
        <family val="1"/>
        <charset val="136"/>
      </rPr>
      <t>類別</t>
    </r>
    <r>
      <rPr>
        <sz val="12"/>
        <rFont val="Times New Roman"/>
        <family val="1"/>
      </rPr>
      <t xml:space="preserve"> 6</t>
    </r>
    <r>
      <rPr>
        <sz val="12"/>
        <rFont val="新細明體"/>
        <family val="1"/>
        <charset val="136"/>
      </rPr>
      <t>：其他</t>
    </r>
  </si>
  <si>
    <t>軟件</t>
    <phoneticPr fontId="2" type="noConversion"/>
  </si>
  <si>
    <r>
      <t xml:space="preserve">4. </t>
    </r>
    <r>
      <rPr>
        <sz val="12"/>
        <rFont val="細明體"/>
        <family val="3"/>
        <charset val="136"/>
      </rPr>
      <t>請在財務報告夾附銀行結單及銀行對帳表。</t>
    </r>
    <phoneticPr fontId="2" type="noConversion"/>
  </si>
  <si>
    <t>學校明白本報告將由政府數字政策辦公室（數字辦）查核，並承諾會根據查核結果對報告作出適當修訂；</t>
  </si>
  <si>
    <r>
      <t>數字辦</t>
    </r>
    <r>
      <rPr>
        <sz val="12"/>
        <rFont val="新細明體"/>
        <family val="1"/>
        <charset val="136"/>
      </rPr>
      <t>提供的資助</t>
    </r>
  </si>
  <si>
    <r>
      <t xml:space="preserve">2. </t>
    </r>
    <r>
      <rPr>
        <sz val="12"/>
        <rFont val="新細明體"/>
        <family val="1"/>
        <charset val="136"/>
      </rPr>
      <t>結轉自之前學年</t>
    </r>
    <r>
      <rPr>
        <sz val="12"/>
        <rFont val="新細明體"/>
        <family val="1"/>
        <charset val="136"/>
      </rPr>
      <t>的盈餘。</t>
    </r>
    <r>
      <rPr>
        <sz val="12"/>
        <rFont val="Times New Roman"/>
        <family val="1"/>
      </rPr>
      <t xml:space="preserve"> </t>
    </r>
  </si>
  <si>
    <r>
      <t xml:space="preserve">3. </t>
    </r>
    <r>
      <rPr>
        <sz val="12"/>
        <rFont val="新細明體"/>
        <family val="1"/>
        <charset val="136"/>
      </rPr>
      <t>在計劃完結後或學校項目提前結束時，將任何盈餘（即數字辦所提供資助的未用餘額加其他收入（如有））退還數字辦。</t>
    </r>
  </si>
  <si>
    <r>
      <t xml:space="preserve">1. </t>
    </r>
    <r>
      <rPr>
        <sz val="12"/>
        <rFont val="新細明體"/>
        <family val="1"/>
        <charset val="136"/>
      </rPr>
      <t>在數字辦要求下，應提交證明文件如收據、憑單等的核證副本，以供詳細查核。</t>
    </r>
  </si>
  <si>
    <r>
      <t xml:space="preserve">1. </t>
    </r>
    <r>
      <rPr>
        <sz val="12"/>
        <rFont val="新細明體"/>
        <family val="1"/>
        <charset val="136"/>
      </rPr>
      <t>應在財務報告夾附採購金額為</t>
    </r>
    <r>
      <rPr>
        <sz val="12"/>
        <rFont val="Times New Roman"/>
        <family val="1"/>
      </rPr>
      <t>2</t>
    </r>
    <r>
      <rPr>
        <sz val="12"/>
        <rFont val="新細明體"/>
        <family val="1"/>
        <charset val="136"/>
      </rPr>
      <t>萬元或以上的證明文件如發票、憑單等的核證副本。採購金額低於</t>
    </r>
    <r>
      <rPr>
        <sz val="12"/>
        <rFont val="Times New Roman"/>
        <family val="1"/>
      </rPr>
      <t>2</t>
    </r>
    <r>
      <rPr>
        <sz val="12"/>
        <rFont val="新細明體"/>
        <family val="1"/>
        <charset val="136"/>
      </rPr>
      <t>萬元的證明文件則應在數字辦要求下提交，以供詳細查核。</t>
    </r>
  </si>
  <si>
    <r>
      <rPr>
        <sz val="14"/>
        <rFont val="新細明體"/>
        <family val="1"/>
        <charset val="136"/>
      </rPr>
      <t>學校明白並承諾，如果在計劃結束後或學校項目提前結束時有未用餘額，須退還數字辦。所提交的《最終財務報告》須夾附註明收款人為「香港特別行政區政府」的支票／銀行匯票，</t>
    </r>
    <r>
      <rPr>
        <sz val="14"/>
        <rFont val="Times New Roman"/>
        <family val="1"/>
      </rPr>
      <t xml:space="preserve"> </t>
    </r>
    <r>
      <rPr>
        <sz val="14"/>
        <rFont val="新細明體"/>
        <family val="1"/>
        <charset val="136"/>
      </rPr>
      <t>以退還未用餘額。至於官立學校，任何未用餘額的撥款令將於</t>
    </r>
    <r>
      <rPr>
        <sz val="14"/>
        <rFont val="Times New Roman"/>
        <family val="1"/>
      </rPr>
      <t>2025</t>
    </r>
    <r>
      <rPr>
        <sz val="14"/>
        <rFont val="新細明體"/>
        <family val="1"/>
        <charset val="136"/>
      </rPr>
      <t>年</t>
    </r>
    <r>
      <rPr>
        <sz val="14"/>
        <rFont val="Times New Roman"/>
        <family val="1"/>
      </rPr>
      <t>12</t>
    </r>
    <r>
      <rPr>
        <sz val="14"/>
        <rFont val="新細明體"/>
        <family val="1"/>
        <charset val="136"/>
      </rPr>
      <t>月</t>
    </r>
    <r>
      <rPr>
        <sz val="14"/>
        <rFont val="Times New Roman"/>
        <family val="1"/>
      </rPr>
      <t>31</t>
    </r>
    <r>
      <rPr>
        <sz val="14"/>
        <rFont val="新細明體"/>
        <family val="1"/>
        <charset val="136"/>
      </rPr>
      <t>日或學校項目提前結束的較早時間取消。</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</si>
</sst>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0_);[Red]\(0.00\)"/>
    <numFmt numFmtId="166" formatCode="0.00_ "/>
    <numFmt numFmtId="167" formatCode="dd\/mm\/yyyy"/>
    <numFmt numFmtId="168" formatCode="#,##0.00_ "/>
  </numFmts>
  <fonts count="46">
    <font>
      <sz val="12"/>
      <color theme="1"/>
      <name val="Calibri"/>
      <family val="2"/>
      <charset val="136"/>
      <scheme val="minor"/>
    </font>
    <font>
      <sz val="12"/>
      <color theme="1"/>
      <name val="Times New Roman"/>
      <family val="1"/>
    </font>
    <font>
      <sz val="9"/>
      <name val="Calibri"/>
      <family val="2"/>
      <charset val="136"/>
      <scheme val="minor"/>
    </font>
    <font>
      <b/>
      <sz val="12"/>
      <color theme="1"/>
      <name val="Times New Roman"/>
      <family val="1"/>
    </font>
    <font>
      <sz val="12"/>
      <name val="Times New Roman"/>
      <family val="1"/>
    </font>
    <font>
      <b/>
      <i/>
      <sz val="12"/>
      <color theme="1"/>
      <name val="Times New Roman"/>
      <family val="1"/>
    </font>
    <font>
      <sz val="12"/>
      <color rgb="FFFF0000"/>
      <name val="Times New Roman"/>
      <family val="1"/>
    </font>
    <font>
      <b/>
      <sz val="14"/>
      <name val="Times New Roman"/>
      <family val="1"/>
    </font>
    <font>
      <sz val="9"/>
      <name val="新細明體"/>
      <family val="1"/>
      <charset val="136"/>
    </font>
    <font>
      <b/>
      <u/>
      <sz val="14"/>
      <name val="Times New Roman"/>
      <family val="1"/>
    </font>
    <font>
      <b/>
      <sz val="12"/>
      <name val="Times New Roman"/>
      <family val="1"/>
    </font>
    <font>
      <b/>
      <sz val="12"/>
      <name val="新細明體"/>
      <family val="1"/>
      <charset val="136"/>
    </font>
    <font>
      <sz val="12"/>
      <name val="新細明體"/>
      <family val="1"/>
      <charset val="136"/>
    </font>
    <font>
      <u/>
      <sz val="12"/>
      <color theme="1"/>
      <name val="Times New Roman"/>
      <family val="1"/>
    </font>
    <font>
      <sz val="14"/>
      <name val="Times New Roman"/>
      <family val="1"/>
    </font>
    <font>
      <i/>
      <sz val="14"/>
      <name val="Times New Roman"/>
      <family val="1"/>
    </font>
    <font>
      <i/>
      <sz val="10"/>
      <name val="Times New Roman"/>
      <family val="1"/>
    </font>
    <font>
      <sz val="11"/>
      <name val="Times New Roman"/>
      <family val="1"/>
    </font>
    <font>
      <i/>
      <sz val="12"/>
      <name val="Times New Roman"/>
      <family val="1"/>
    </font>
    <font>
      <b/>
      <i/>
      <sz val="12"/>
      <name val="Times New Roman"/>
      <family val="1"/>
    </font>
    <font>
      <b/>
      <u/>
      <sz val="12"/>
      <name val="Times New Roman"/>
      <family val="1"/>
    </font>
    <font>
      <sz val="10"/>
      <name val="Times New Roman"/>
      <family val="1"/>
    </font>
    <font>
      <sz val="12"/>
      <color theme="1"/>
      <name val="Calibri"/>
      <family val="2"/>
      <charset val="136"/>
      <scheme val="minor"/>
    </font>
    <font>
      <sz val="11"/>
      <color theme="1"/>
      <name val="Calibri"/>
      <family val="1"/>
      <charset val="136"/>
      <scheme val="minor"/>
    </font>
    <font>
      <sz val="11"/>
      <color theme="1"/>
      <name val="新細明體"/>
      <family val="1"/>
      <charset val="136"/>
    </font>
    <font>
      <b/>
      <u/>
      <sz val="11"/>
      <color theme="1"/>
      <name val="新細明體"/>
      <family val="1"/>
      <charset val="136"/>
    </font>
    <font>
      <sz val="12"/>
      <color theme="1"/>
      <name val="新細明體"/>
      <family val="1"/>
      <charset val="136"/>
    </font>
    <font>
      <b/>
      <i/>
      <sz val="12"/>
      <color rgb="FF0000FF"/>
      <name val="Times New Roman"/>
      <family val="1"/>
    </font>
    <font>
      <b/>
      <u/>
      <sz val="14"/>
      <name val="新細明體"/>
      <family val="1"/>
      <charset val="136"/>
    </font>
    <font>
      <sz val="14"/>
      <name val="新細明體"/>
      <family val="1"/>
      <charset val="136"/>
    </font>
    <font>
      <i/>
      <sz val="14"/>
      <name val="新細明體"/>
      <family val="1"/>
      <charset val="136"/>
    </font>
    <font>
      <b/>
      <sz val="14"/>
      <name val="新細明體"/>
      <family val="1"/>
      <charset val="136"/>
    </font>
    <font>
      <i/>
      <sz val="12"/>
      <name val="新細明體"/>
      <family val="1"/>
      <charset val="136"/>
    </font>
    <font>
      <b/>
      <i/>
      <sz val="12"/>
      <color rgb="FF0000FF"/>
      <name val="新細明體"/>
      <family val="1"/>
      <charset val="136"/>
    </font>
    <font>
      <b/>
      <i/>
      <sz val="12"/>
      <name val="新細明體"/>
      <family val="1"/>
      <charset val="136"/>
    </font>
    <font>
      <b/>
      <u/>
      <sz val="12"/>
      <name val="新細明體"/>
      <family val="1"/>
      <charset val="136"/>
    </font>
    <font>
      <i/>
      <sz val="12"/>
      <color theme="1"/>
      <name val="新細明體"/>
      <family val="1"/>
      <charset val="136"/>
    </font>
    <font>
      <b/>
      <sz val="12"/>
      <color theme="1"/>
      <name val="新細明體"/>
      <family val="1"/>
      <charset val="136"/>
    </font>
    <font>
      <i/>
      <sz val="9"/>
      <color rgb="FF0000FF"/>
      <name val="新細明體"/>
      <family val="1"/>
      <charset val="136"/>
    </font>
    <font>
      <i/>
      <sz val="9"/>
      <color rgb="FF0000FF"/>
      <name val="Times New Roman"/>
      <family val="1"/>
    </font>
    <font>
      <b/>
      <vertAlign val="superscript"/>
      <sz val="10"/>
      <name val="新細明體"/>
      <family val="1"/>
      <charset val="136"/>
    </font>
    <font>
      <b/>
      <i/>
      <sz val="12"/>
      <color theme="1"/>
      <name val="新細明體"/>
      <family val="1"/>
      <charset val="136"/>
    </font>
    <font>
      <sz val="14"/>
      <name val="Times New Roman"/>
      <family val="1"/>
      <charset val="136"/>
    </font>
    <font>
      <sz val="12"/>
      <name val="細明體"/>
      <family val="3"/>
      <charset val="136"/>
    </font>
    <font>
      <b/>
      <sz val="16"/>
      <name val="新細明體"/>
      <family val="1"/>
      <charset val="136"/>
    </font>
    <font>
      <b/>
      <sz val="16"/>
      <name val="Times New Roman"/>
      <family val="1"/>
    </font>
  </fonts>
  <fills count="5">
    <fill>
      <patternFill patternType="none"/>
    </fill>
    <fill>
      <patternFill patternType="gray125"/>
    </fill>
    <fill>
      <patternFill patternType="darkGray"/>
    </fill>
    <fill>
      <patternFill patternType="darkGray">
        <bgColor theme="0"/>
      </patternFill>
    </fill>
    <fill>
      <patternFill patternType="solid">
        <fgColor rgb="FFE2EFD9"/>
        <bgColor indexed="64"/>
      </patternFill>
    </fill>
  </fills>
  <borders count="27">
    <border>
      <left/>
      <right/>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164" fontId="22" fillId="0" borderId="0" applyFont="0" applyFill="0" applyBorder="0" applyAlignment="0" applyProtection="0">
      <alignment vertical="center"/>
    </xf>
    <xf numFmtId="9" fontId="22" fillId="0" borderId="0" applyFont="0" applyFill="0" applyBorder="0" applyAlignment="0" applyProtection="0">
      <alignment vertical="center"/>
    </xf>
  </cellStyleXfs>
  <cellXfs count="219">
    <xf numFmtId="0" fontId="0" fillId="0" borderId="0" xfId="0">
      <alignment vertical="center"/>
    </xf>
    <xf numFmtId="0" fontId="4" fillId="0" borderId="10" xfId="0" applyFont="1" applyBorder="1" applyAlignment="1" applyProtection="1">
      <alignment horizontal="center" vertical="center" wrapText="1"/>
    </xf>
    <xf numFmtId="164" fontId="4" fillId="0" borderId="10" xfId="1" applyFont="1" applyBorder="1" applyAlignment="1" applyProtection="1">
      <alignment horizontal="center" vertical="center" wrapText="1"/>
    </xf>
    <xf numFmtId="10" fontId="4" fillId="0" borderId="10" xfId="2" applyNumberFormat="1" applyFont="1" applyBorder="1" applyAlignment="1" applyProtection="1">
      <alignment horizontal="right" vertical="center" wrapText="1"/>
    </xf>
    <xf numFmtId="10" fontId="4" fillId="0" borderId="10" xfId="0" applyNumberFormat="1" applyFont="1" applyBorder="1" applyAlignment="1" applyProtection="1">
      <alignment horizontal="right" vertical="center" wrapText="1"/>
    </xf>
    <xf numFmtId="164" fontId="4" fillId="0" borderId="9" xfId="0" applyNumberFormat="1"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10" fontId="4" fillId="0" borderId="9" xfId="0" applyNumberFormat="1" applyFont="1" applyBorder="1" applyAlignment="1" applyProtection="1">
      <alignment horizontal="right" vertical="center" wrapText="1"/>
    </xf>
    <xf numFmtId="10" fontId="4" fillId="0" borderId="10" xfId="0" applyNumberFormat="1"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164" fontId="4" fillId="0" borderId="10" xfId="1" applyFont="1" applyBorder="1" applyAlignment="1" applyProtection="1">
      <alignment vertical="center" wrapText="1"/>
    </xf>
    <xf numFmtId="0" fontId="23" fillId="0" borderId="0" xfId="0" applyFont="1">
      <alignment vertical="center"/>
    </xf>
    <xf numFmtId="0" fontId="24" fillId="0" borderId="0" xfId="0" applyFont="1">
      <alignment vertical="center"/>
    </xf>
    <xf numFmtId="0" fontId="10" fillId="0" borderId="10" xfId="0" quotePrefix="1" applyFont="1" applyBorder="1" applyProtection="1">
      <alignment vertical="center"/>
    </xf>
    <xf numFmtId="164" fontId="4" fillId="0" borderId="8" xfId="1" applyFont="1" applyBorder="1" applyAlignment="1" applyProtection="1">
      <alignment vertical="center" wrapText="1"/>
      <protection hidden="1"/>
    </xf>
    <xf numFmtId="0" fontId="4" fillId="0" borderId="7"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164" fontId="1" fillId="0" borderId="15" xfId="0" applyNumberFormat="1" applyFont="1" applyBorder="1" applyAlignment="1" applyProtection="1">
      <alignment horizontal="right" vertical="center" wrapText="1"/>
      <protection hidden="1"/>
    </xf>
    <xf numFmtId="164" fontId="4" fillId="0" borderId="20" xfId="0" applyNumberFormat="1" applyFont="1" applyBorder="1" applyAlignment="1" applyProtection="1">
      <alignment horizontal="right" vertical="center" wrapText="1"/>
      <protection hidden="1"/>
    </xf>
    <xf numFmtId="0" fontId="10" fillId="0" borderId="10" xfId="0" quotePrefix="1" applyFont="1" applyBorder="1" applyAlignment="1" applyProtection="1">
      <alignment vertical="top" wrapText="1"/>
    </xf>
    <xf numFmtId="0" fontId="11" fillId="0" borderId="9"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9" xfId="0" applyFont="1" applyBorder="1" applyAlignment="1" applyProtection="1">
      <alignment vertical="center"/>
    </xf>
    <xf numFmtId="0" fontId="10" fillId="0" borderId="10" xfId="0" applyFont="1" applyBorder="1" applyProtection="1">
      <alignment vertical="center"/>
    </xf>
    <xf numFmtId="164" fontId="4" fillId="0" borderId="11" xfId="1" applyFont="1" applyBorder="1" applyAlignment="1" applyProtection="1">
      <alignment horizontal="right" vertical="center"/>
      <protection hidden="1"/>
    </xf>
    <xf numFmtId="164" fontId="4" fillId="0" borderId="8" xfId="0" applyNumberFormat="1" applyFont="1" applyBorder="1" applyAlignment="1" applyProtection="1">
      <alignment horizontal="center" vertical="center" wrapText="1"/>
      <protection hidden="1"/>
    </xf>
    <xf numFmtId="0" fontId="4" fillId="0" borderId="11" xfId="0" applyFont="1" applyBorder="1" applyProtection="1">
      <alignment vertical="center"/>
    </xf>
    <xf numFmtId="164" fontId="4" fillId="0" borderId="19" xfId="0" applyNumberFormat="1" applyFont="1" applyBorder="1" applyAlignment="1" applyProtection="1">
      <alignment horizontal="center" vertical="center" wrapText="1"/>
      <protection hidden="1"/>
    </xf>
    <xf numFmtId="164" fontId="4" fillId="0" borderId="9" xfId="1" applyFont="1" applyBorder="1" applyAlignment="1" applyProtection="1">
      <alignment vertical="center" wrapText="1"/>
    </xf>
    <xf numFmtId="164" fontId="1" fillId="0" borderId="12" xfId="0" applyNumberFormat="1" applyFont="1" applyBorder="1" applyAlignment="1" applyProtection="1">
      <alignment horizontal="right" vertical="center" wrapText="1"/>
      <protection hidden="1"/>
    </xf>
    <xf numFmtId="164" fontId="1" fillId="0" borderId="0" xfId="0" applyNumberFormat="1" applyFont="1" applyBorder="1" applyAlignment="1" applyProtection="1">
      <alignment horizontal="right" vertical="center" wrapText="1"/>
      <protection hidden="1"/>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167" fontId="14" fillId="0" borderId="6"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5" fillId="0" borderId="12" xfId="0" applyFont="1" applyFill="1" applyBorder="1" applyAlignment="1" applyProtection="1">
      <alignment horizontal="center" vertical="top"/>
    </xf>
    <xf numFmtId="0" fontId="15" fillId="0" borderId="12" xfId="0" applyFont="1" applyFill="1" applyBorder="1" applyAlignment="1" applyProtection="1">
      <alignment horizontal="center" vertical="center"/>
    </xf>
    <xf numFmtId="0" fontId="10" fillId="0" borderId="0" xfId="0" applyFont="1" applyFill="1" applyBorder="1" applyAlignment="1" applyProtection="1"/>
    <xf numFmtId="0" fontId="14" fillId="0" borderId="0" xfId="0" applyFont="1" applyFill="1" applyBorder="1" applyAlignment="1" applyProtection="1">
      <alignment horizontal="center" vertical="top"/>
    </xf>
    <xf numFmtId="0" fontId="4" fillId="0" borderId="0" xfId="0" applyFont="1" applyProtection="1">
      <alignment vertical="center"/>
    </xf>
    <xf numFmtId="0" fontId="14" fillId="0" borderId="0" xfId="0" applyFont="1" applyFill="1" applyBorder="1" applyAlignment="1" applyProtection="1"/>
    <xf numFmtId="0" fontId="14" fillId="0" borderId="0" xfId="0" applyFont="1" applyFill="1" applyBorder="1" applyAlignment="1" applyProtection="1">
      <alignment vertical="top" wrapText="1"/>
    </xf>
    <xf numFmtId="0" fontId="14" fillId="0" borderId="6" xfId="0" applyFont="1" applyFill="1" applyBorder="1" applyAlignment="1" applyProtection="1">
      <alignment vertical="top" wrapText="1"/>
    </xf>
    <xf numFmtId="0" fontId="14" fillId="0" borderId="0" xfId="0" applyFont="1" applyFill="1" applyBorder="1" applyAlignment="1" applyProtection="1">
      <alignment vertical="top"/>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right" vertical="center"/>
    </xf>
    <xf numFmtId="0" fontId="15" fillId="0" borderId="4" xfId="0" applyFont="1" applyFill="1" applyBorder="1" applyAlignment="1" applyProtection="1">
      <alignment horizontal="center" vertical="top"/>
    </xf>
    <xf numFmtId="0" fontId="16" fillId="0" borderId="0" xfId="0" applyFont="1" applyFill="1" applyBorder="1" applyAlignment="1" applyProtection="1">
      <alignment horizontal="center" vertical="top"/>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right" vertical="top"/>
    </xf>
    <xf numFmtId="0" fontId="4" fillId="0" borderId="0" xfId="0" applyFont="1" applyFill="1" applyBorder="1" applyAlignment="1" applyProtection="1">
      <alignment horizontal="left" vertical="top" indent="1"/>
    </xf>
    <xf numFmtId="0" fontId="14" fillId="0" borderId="0" xfId="0" applyFont="1" applyFill="1" applyBorder="1" applyProtection="1">
      <alignment vertical="center"/>
    </xf>
    <xf numFmtId="0" fontId="18" fillId="0" borderId="0" xfId="0" applyFont="1" applyFill="1" applyBorder="1" applyAlignment="1" applyProtection="1">
      <alignment vertical="center"/>
    </xf>
    <xf numFmtId="0" fontId="10" fillId="0" borderId="0" xfId="0" applyFont="1" applyAlignment="1" applyProtection="1">
      <alignment horizontal="center" vertical="center"/>
    </xf>
    <xf numFmtId="0" fontId="4" fillId="0" borderId="0" xfId="0" applyFont="1" applyAlignment="1" applyProtection="1">
      <alignment horizontal="center" vertical="center"/>
    </xf>
    <xf numFmtId="0" fontId="27" fillId="0" borderId="6" xfId="0" quotePrefix="1" applyFont="1" applyBorder="1" applyAlignment="1" applyProtection="1">
      <alignment horizontal="left" vertical="center" wrapText="1" indent="1"/>
    </xf>
    <xf numFmtId="0" fontId="10" fillId="0" borderId="9" xfId="0" applyFont="1" applyBorder="1" applyAlignment="1" applyProtection="1">
      <alignment horizontal="left" vertical="center" wrapText="1"/>
    </xf>
    <xf numFmtId="0" fontId="10" fillId="0" borderId="9"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10" xfId="0" applyFont="1" applyBorder="1" applyAlignment="1" applyProtection="1">
      <alignment vertical="center" wrapText="1"/>
    </xf>
    <xf numFmtId="0" fontId="10" fillId="0" borderId="10" xfId="0" applyFont="1" applyBorder="1" applyAlignment="1" applyProtection="1">
      <alignment horizontal="center" vertical="center" wrapText="1"/>
    </xf>
    <xf numFmtId="0" fontId="4" fillId="0" borderId="2" xfId="0" applyFont="1" applyBorder="1" applyProtection="1">
      <alignment vertical="center"/>
    </xf>
    <xf numFmtId="0" fontId="10" fillId="0" borderId="10" xfId="0" applyFont="1" applyBorder="1" applyAlignment="1" applyProtection="1">
      <alignment horizontal="right" vertical="center" wrapText="1"/>
    </xf>
    <xf numFmtId="0" fontId="10" fillId="0" borderId="11" xfId="0" applyFont="1" applyBorder="1" applyAlignment="1" applyProtection="1">
      <alignment horizontal="center" vertical="center" wrapText="1"/>
    </xf>
    <xf numFmtId="0" fontId="4" fillId="0" borderId="7" xfId="0" applyFont="1" applyBorder="1" applyProtection="1">
      <alignment vertical="center"/>
    </xf>
    <xf numFmtId="0" fontId="4" fillId="0" borderId="10" xfId="0" quotePrefix="1" applyFont="1" applyBorder="1" applyAlignment="1" applyProtection="1">
      <alignment horizontal="left" vertical="center" wrapText="1" indent="1"/>
    </xf>
    <xf numFmtId="164" fontId="4" fillId="0" borderId="0" xfId="1" applyFont="1" applyProtection="1">
      <alignment vertical="center"/>
    </xf>
    <xf numFmtId="165" fontId="4" fillId="0" borderId="0" xfId="0" applyNumberFormat="1" applyFont="1" applyProtection="1">
      <alignment vertical="center"/>
    </xf>
    <xf numFmtId="0" fontId="1" fillId="0" borderId="10" xfId="0" quotePrefix="1" applyFont="1" applyBorder="1" applyAlignment="1" applyProtection="1">
      <alignment horizontal="left" vertical="center" wrapText="1" indent="1"/>
    </xf>
    <xf numFmtId="0" fontId="4" fillId="0" borderId="10" xfId="0" applyFont="1" applyBorder="1" applyAlignment="1" applyProtection="1">
      <alignment horizontal="left" vertical="center" wrapText="1" indent="1"/>
    </xf>
    <xf numFmtId="0" fontId="4" fillId="0" borderId="10" xfId="0" applyFont="1" applyBorder="1" applyAlignment="1" applyProtection="1">
      <alignment vertical="center"/>
    </xf>
    <xf numFmtId="0" fontId="4" fillId="0" borderId="2" xfId="0" applyFont="1" applyBorder="1" applyAlignment="1" applyProtection="1">
      <alignment vertical="center"/>
    </xf>
    <xf numFmtId="164" fontId="4" fillId="0" borderId="9" xfId="1" applyFont="1" applyBorder="1" applyAlignment="1" applyProtection="1">
      <alignment horizontal="center" vertical="center" wrapText="1"/>
    </xf>
    <xf numFmtId="0" fontId="4" fillId="0" borderId="0" xfId="0" applyFont="1" applyAlignment="1" applyProtection="1">
      <alignment vertical="top" wrapText="1"/>
    </xf>
    <xf numFmtId="0" fontId="4" fillId="0" borderId="0" xfId="0" applyFont="1" applyAlignment="1" applyProtection="1">
      <alignment vertical="center" wrapText="1"/>
    </xf>
    <xf numFmtId="0" fontId="19" fillId="0" borderId="10" xfId="0" applyFont="1" applyBorder="1" applyAlignment="1" applyProtection="1">
      <alignment vertical="center" wrapText="1"/>
    </xf>
    <xf numFmtId="0" fontId="4" fillId="0" borderId="10" xfId="0" applyFont="1" applyBorder="1" applyProtection="1">
      <alignment vertical="center"/>
    </xf>
    <xf numFmtId="0" fontId="19" fillId="0" borderId="10" xfId="0" applyFont="1" applyBorder="1" applyAlignment="1" applyProtection="1">
      <alignment vertical="center"/>
    </xf>
    <xf numFmtId="0" fontId="18" fillId="0" borderId="0" xfId="0" applyFont="1" applyProtection="1">
      <alignment vertical="center"/>
    </xf>
    <xf numFmtId="0" fontId="4" fillId="0" borderId="3" xfId="0" applyFont="1" applyBorder="1" applyAlignment="1" applyProtection="1">
      <alignment horizontal="center" vertical="center" wrapText="1"/>
    </xf>
    <xf numFmtId="0" fontId="10" fillId="0" borderId="10" xfId="0" applyFont="1" applyBorder="1" applyAlignment="1" applyProtection="1">
      <alignment horizontal="left" vertical="center" wrapText="1"/>
    </xf>
    <xf numFmtId="0" fontId="4" fillId="3" borderId="1" xfId="0" applyFont="1" applyFill="1" applyBorder="1" applyAlignment="1" applyProtection="1">
      <alignment horizontal="center" vertical="center" wrapText="1"/>
    </xf>
    <xf numFmtId="164" fontId="4" fillId="0" borderId="10" xfId="0" applyNumberFormat="1" applyFont="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4" fillId="0" borderId="1" xfId="0" applyFont="1" applyBorder="1" applyProtection="1">
      <alignment vertical="center"/>
    </xf>
    <xf numFmtId="0" fontId="10" fillId="0" borderId="17" xfId="0" applyFont="1" applyBorder="1" applyAlignment="1" applyProtection="1">
      <alignment vertical="center" wrapText="1"/>
    </xf>
    <xf numFmtId="0" fontId="4" fillId="0" borderId="4" xfId="0" applyFont="1" applyBorder="1" applyProtection="1">
      <alignment vertical="center"/>
    </xf>
    <xf numFmtId="0" fontId="10" fillId="0" borderId="4" xfId="0" applyFont="1" applyBorder="1" applyAlignment="1" applyProtection="1">
      <alignment vertical="center" wrapText="1"/>
    </xf>
    <xf numFmtId="0" fontId="4" fillId="0" borderId="4" xfId="0" applyFont="1" applyBorder="1" applyAlignment="1" applyProtection="1">
      <alignment horizontal="center" vertical="center" wrapText="1"/>
    </xf>
    <xf numFmtId="0" fontId="10" fillId="0" borderId="0"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0" xfId="0" applyFont="1" applyBorder="1" applyProtection="1">
      <alignment vertical="center"/>
    </xf>
    <xf numFmtId="0" fontId="10" fillId="0" borderId="0" xfId="0" applyFont="1" applyAlignment="1" applyProtection="1">
      <alignment vertical="center"/>
    </xf>
    <xf numFmtId="0" fontId="21" fillId="0" borderId="0" xfId="0" applyFont="1" applyAlignment="1" applyProtection="1">
      <alignment horizontal="right" vertical="center"/>
    </xf>
    <xf numFmtId="0" fontId="10" fillId="0" borderId="0" xfId="0" applyFont="1" applyProtection="1">
      <alignment vertical="center"/>
    </xf>
    <xf numFmtId="0" fontId="17" fillId="0" borderId="11" xfId="0" applyFont="1" applyBorder="1" applyAlignment="1" applyProtection="1">
      <alignment vertical="center" wrapText="1"/>
    </xf>
    <xf numFmtId="0" fontId="19" fillId="0" borderId="11" xfId="0" applyFont="1" applyBorder="1" applyAlignment="1" applyProtection="1">
      <alignment horizontal="center" vertical="center"/>
    </xf>
    <xf numFmtId="0" fontId="19" fillId="0" borderId="11" xfId="0" applyFont="1" applyBorder="1" applyAlignment="1" applyProtection="1">
      <alignment horizontal="center" vertical="center" wrapText="1"/>
    </xf>
    <xf numFmtId="167" fontId="4" fillId="0" borderId="0" xfId="0" applyNumberFormat="1" applyFont="1" applyAlignment="1" applyProtection="1">
      <alignment horizontal="center" vertical="center"/>
    </xf>
    <xf numFmtId="0" fontId="4" fillId="0" borderId="10" xfId="0" quotePrefix="1" applyFont="1" applyBorder="1" applyAlignment="1" applyProtection="1">
      <alignment vertical="center" wrapText="1"/>
    </xf>
    <xf numFmtId="167" fontId="4" fillId="0" borderId="10" xfId="0" applyNumberFormat="1" applyFont="1" applyBorder="1" applyAlignment="1" applyProtection="1">
      <alignment horizontal="center" vertical="center"/>
    </xf>
    <xf numFmtId="0" fontId="4" fillId="0" borderId="0" xfId="0" applyFont="1" applyAlignment="1" applyProtection="1">
      <alignment vertical="center"/>
    </xf>
    <xf numFmtId="0" fontId="10" fillId="0" borderId="8" xfId="0" applyFont="1" applyBorder="1" applyAlignment="1" applyProtection="1">
      <alignment horizontal="right" vertical="center" wrapText="1"/>
    </xf>
    <xf numFmtId="167" fontId="4" fillId="0" borderId="11" xfId="0" applyNumberFormat="1" applyFont="1" applyBorder="1" applyAlignment="1" applyProtection="1">
      <alignment horizontal="center" vertical="center"/>
    </xf>
    <xf numFmtId="0" fontId="19" fillId="0" borderId="4" xfId="0" applyFont="1" applyBorder="1" applyAlignment="1" applyProtection="1">
      <alignment horizontal="right" vertical="center" wrapText="1"/>
    </xf>
    <xf numFmtId="0" fontId="17" fillId="0" borderId="0" xfId="0" applyFont="1" applyBorder="1" applyAlignment="1" applyProtection="1">
      <alignment horizontal="center" vertical="center" wrapText="1"/>
    </xf>
    <xf numFmtId="0" fontId="16" fillId="0" borderId="0" xfId="0" applyFont="1" applyBorder="1" applyAlignment="1" applyProtection="1">
      <alignment horizontal="right" vertical="center" wrapText="1"/>
    </xf>
    <xf numFmtId="0" fontId="21" fillId="0" borderId="0" xfId="0" applyFont="1" applyBorder="1" applyAlignment="1" applyProtection="1">
      <alignment horizontal="center" vertical="center" wrapText="1"/>
    </xf>
    <xf numFmtId="0" fontId="1" fillId="0" borderId="0" xfId="0" applyFont="1" applyProtection="1">
      <alignment vertical="center"/>
    </xf>
    <xf numFmtId="0" fontId="4" fillId="0" borderId="0" xfId="0" applyFont="1" applyAlignment="1" applyProtection="1">
      <alignment horizontal="right" vertical="center"/>
    </xf>
    <xf numFmtId="0" fontId="21" fillId="0" borderId="0" xfId="0" applyFont="1" applyBorder="1" applyAlignment="1" applyProtection="1">
      <alignment horizontal="right" vertical="center"/>
    </xf>
    <xf numFmtId="0" fontId="10" fillId="0" borderId="0" xfId="0" quotePrefix="1" applyFont="1" applyProtection="1">
      <alignment vertical="center"/>
    </xf>
    <xf numFmtId="0" fontId="10" fillId="0" borderId="3" xfId="0" applyFont="1" applyBorder="1" applyAlignment="1" applyProtection="1">
      <alignment horizontal="center" vertical="center"/>
    </xf>
    <xf numFmtId="0" fontId="3" fillId="0" borderId="9" xfId="0" applyFont="1" applyBorder="1" applyAlignment="1" applyProtection="1">
      <alignment horizontal="center" vertical="center" wrapText="1"/>
    </xf>
    <xf numFmtId="0" fontId="39" fillId="0" borderId="11" xfId="0" applyFont="1" applyBorder="1" applyAlignment="1" applyProtection="1">
      <alignment horizontal="center" vertical="center" wrapText="1"/>
    </xf>
    <xf numFmtId="0" fontId="10" fillId="0" borderId="17" xfId="0" applyFont="1" applyBorder="1" applyAlignment="1" applyProtection="1">
      <alignment horizontal="center"/>
    </xf>
    <xf numFmtId="0" fontId="10" fillId="0" borderId="11" xfId="0" applyFont="1" applyBorder="1" applyAlignment="1" applyProtection="1">
      <alignment horizontal="center" vertical="center"/>
    </xf>
    <xf numFmtId="0" fontId="4" fillId="0" borderId="3" xfId="0" applyFont="1" applyBorder="1" applyAlignment="1" applyProtection="1">
      <alignment horizontal="left" vertical="center"/>
    </xf>
    <xf numFmtId="164" fontId="4" fillId="0" borderId="9" xfId="1" applyFont="1" applyBorder="1" applyAlignment="1" applyProtection="1">
      <alignment horizontal="right" vertical="center"/>
    </xf>
    <xf numFmtId="0" fontId="4" fillId="0" borderId="1" xfId="0" applyFont="1" applyBorder="1" applyAlignment="1" applyProtection="1">
      <alignment horizontal="left" vertical="center"/>
    </xf>
    <xf numFmtId="164" fontId="4" fillId="0" borderId="10" xfId="1" applyFont="1" applyBorder="1" applyAlignment="1" applyProtection="1">
      <alignment horizontal="right" vertical="center"/>
    </xf>
    <xf numFmtId="0" fontId="10" fillId="0" borderId="17" xfId="0" applyFont="1" applyBorder="1" applyAlignment="1" applyProtection="1">
      <alignment horizontal="right" vertical="center"/>
    </xf>
    <xf numFmtId="0" fontId="35" fillId="0" borderId="0" xfId="0" applyFont="1" applyProtection="1">
      <alignment vertical="center"/>
    </xf>
    <xf numFmtId="0" fontId="20" fillId="0" borderId="0" xfId="0" applyFont="1" applyProtection="1">
      <alignment vertical="center"/>
    </xf>
    <xf numFmtId="0" fontId="7" fillId="0" borderId="0" xfId="0" applyFont="1" applyProtection="1">
      <alignment vertical="center"/>
    </xf>
    <xf numFmtId="0" fontId="4" fillId="0" borderId="9" xfId="0" applyFont="1" applyBorder="1" applyAlignment="1" applyProtection="1">
      <alignment vertical="center"/>
    </xf>
    <xf numFmtId="168" fontId="4" fillId="0" borderId="9" xfId="0" applyNumberFormat="1" applyFont="1" applyBorder="1" applyAlignment="1" applyProtection="1">
      <alignment horizontal="right" vertical="center"/>
    </xf>
    <xf numFmtId="0" fontId="4" fillId="0" borderId="9" xfId="0" applyFont="1" applyBorder="1" applyProtection="1">
      <alignment vertical="center"/>
    </xf>
    <xf numFmtId="168" fontId="4" fillId="0" borderId="10" xfId="0" applyNumberFormat="1" applyFont="1" applyBorder="1" applyAlignment="1" applyProtection="1">
      <alignment horizontal="right" vertical="center"/>
    </xf>
    <xf numFmtId="0" fontId="4" fillId="0" borderId="10" xfId="0" applyFont="1" applyBorder="1" applyAlignment="1" applyProtection="1">
      <alignment horizontal="left" vertical="center"/>
    </xf>
    <xf numFmtId="0" fontId="4" fillId="0" borderId="0" xfId="0" applyFont="1" applyBorder="1" applyAlignment="1" applyProtection="1">
      <alignment horizontal="left" vertical="center"/>
    </xf>
    <xf numFmtId="0" fontId="10" fillId="0" borderId="11" xfId="0" applyFont="1" applyBorder="1" applyAlignment="1" applyProtection="1">
      <alignment horizontal="right" vertical="center"/>
    </xf>
    <xf numFmtId="0" fontId="11" fillId="0" borderId="17" xfId="0" applyFont="1" applyBorder="1" applyAlignment="1" applyProtection="1">
      <alignment horizontal="right" vertical="center"/>
    </xf>
    <xf numFmtId="0" fontId="4" fillId="0" borderId="0" xfId="0" applyFont="1" applyAlignment="1" applyProtection="1">
      <alignment horizontal="center" vertical="center" wrapText="1"/>
    </xf>
    <xf numFmtId="164" fontId="4" fillId="0" borderId="0" xfId="0" applyNumberFormat="1" applyFont="1" applyBorder="1" applyAlignment="1" applyProtection="1">
      <alignment horizontal="center" vertical="center" wrapText="1"/>
    </xf>
    <xf numFmtId="0" fontId="3" fillId="0" borderId="0" xfId="0" applyFont="1" applyAlignment="1" applyProtection="1">
      <alignment horizontal="center" vertical="center"/>
    </xf>
    <xf numFmtId="0" fontId="13" fillId="0" borderId="0" xfId="0" applyFont="1" applyProtection="1">
      <alignment vertical="center"/>
    </xf>
    <xf numFmtId="0" fontId="3" fillId="4" borderId="13" xfId="0" applyFont="1" applyFill="1" applyBorder="1" applyAlignment="1" applyProtection="1">
      <alignment horizontal="center" wrapText="1"/>
    </xf>
    <xf numFmtId="0" fontId="10" fillId="4" borderId="13" xfId="0" applyFont="1" applyFill="1" applyBorder="1" applyAlignment="1" applyProtection="1">
      <alignment horizontal="center" wrapText="1"/>
    </xf>
    <xf numFmtId="0" fontId="3" fillId="4" borderId="22" xfId="0" applyFont="1" applyFill="1" applyBorder="1" applyAlignment="1" applyProtection="1">
      <alignment horizontal="center" wrapText="1"/>
    </xf>
    <xf numFmtId="0" fontId="3" fillId="4" borderId="24" xfId="0" applyFont="1" applyFill="1" applyBorder="1" applyAlignment="1" applyProtection="1">
      <alignment horizontal="center" wrapText="1"/>
    </xf>
    <xf numFmtId="0" fontId="3" fillId="4" borderId="25" xfId="0" applyFont="1" applyFill="1" applyBorder="1" applyAlignment="1" applyProtection="1">
      <alignment horizontal="center" wrapText="1"/>
    </xf>
    <xf numFmtId="0" fontId="37" fillId="4" borderId="13" xfId="0" applyFont="1" applyFill="1" applyBorder="1" applyAlignment="1" applyProtection="1">
      <alignment horizontal="center" wrapText="1"/>
    </xf>
    <xf numFmtId="0" fontId="10" fillId="4" borderId="14" xfId="0"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3" fillId="4" borderId="23" xfId="0" applyFont="1" applyFill="1" applyBorder="1" applyAlignment="1" applyProtection="1">
      <alignment horizontal="center" vertical="center" wrapText="1"/>
    </xf>
    <xf numFmtId="0" fontId="19" fillId="4" borderId="14" xfId="0"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wrapText="1"/>
    </xf>
    <xf numFmtId="0" fontId="1" fillId="0" borderId="0" xfId="0" applyFont="1" applyAlignment="1" applyProtection="1">
      <alignment vertical="center"/>
    </xf>
    <xf numFmtId="0" fontId="1" fillId="0" borderId="14" xfId="0" applyFont="1" applyBorder="1" applyAlignment="1" applyProtection="1">
      <alignment horizontal="center" vertical="center" wrapText="1"/>
    </xf>
    <xf numFmtId="0" fontId="1" fillId="0" borderId="15" xfId="0" applyFont="1" applyBorder="1" applyAlignment="1" applyProtection="1">
      <alignment vertical="center" wrapText="1"/>
    </xf>
    <xf numFmtId="0" fontId="1" fillId="0" borderId="15"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166" fontId="1" fillId="0" borderId="15" xfId="0" applyNumberFormat="1" applyFont="1" applyBorder="1" applyAlignment="1" applyProtection="1">
      <alignment horizontal="right" vertical="center" wrapText="1"/>
    </xf>
    <xf numFmtId="0" fontId="1" fillId="0" borderId="15" xfId="0" applyFont="1" applyBorder="1" applyAlignment="1" applyProtection="1">
      <alignment horizontal="right" vertical="center" wrapText="1"/>
    </xf>
    <xf numFmtId="167" fontId="4" fillId="0" borderId="18" xfId="0" applyNumberFormat="1" applyFont="1" applyBorder="1" applyAlignment="1" applyProtection="1">
      <alignment horizontal="center" vertical="center"/>
    </xf>
    <xf numFmtId="166" fontId="1" fillId="0" borderId="26" xfId="0" applyNumberFormat="1" applyFont="1" applyBorder="1" applyAlignment="1" applyProtection="1">
      <alignment horizontal="right" vertical="center" wrapText="1"/>
    </xf>
    <xf numFmtId="0" fontId="1" fillId="0" borderId="26" xfId="0" applyFont="1" applyBorder="1" applyAlignment="1" applyProtection="1">
      <alignment horizontal="right" vertical="center" wrapText="1"/>
    </xf>
    <xf numFmtId="167" fontId="1" fillId="0" borderId="15" xfId="0" applyNumberFormat="1" applyFont="1" applyBorder="1" applyAlignment="1" applyProtection="1">
      <alignment horizontal="center" vertical="center" wrapText="1"/>
    </xf>
    <xf numFmtId="0" fontId="1" fillId="0" borderId="0" xfId="0" applyFont="1" applyAlignment="1" applyProtection="1">
      <alignment horizontal="center" vertical="center" wrapText="1"/>
    </xf>
    <xf numFmtId="0" fontId="1" fillId="0" borderId="0" xfId="0" applyFont="1" applyAlignment="1" applyProtection="1">
      <alignment vertical="center" wrapText="1"/>
    </xf>
    <xf numFmtId="0" fontId="3" fillId="0" borderId="16"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18"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6"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left" vertical="center"/>
    </xf>
    <xf numFmtId="0" fontId="29" fillId="0" borderId="0" xfId="0" applyFont="1" applyFill="1" applyBorder="1" applyAlignment="1" applyProtection="1">
      <alignment horizontal="justify" vertical="top" wrapText="1"/>
    </xf>
    <xf numFmtId="0" fontId="14" fillId="0" borderId="0" xfId="0" applyFont="1" applyFill="1" applyBorder="1" applyAlignment="1" applyProtection="1">
      <alignment horizontal="justify" vertical="top" wrapText="1"/>
    </xf>
    <xf numFmtId="0" fontId="14" fillId="0" borderId="0" xfId="0" applyFont="1" applyFill="1" applyBorder="1" applyAlignment="1" applyProtection="1">
      <alignment horizontal="justify" vertical="center" wrapText="1"/>
    </xf>
    <xf numFmtId="0" fontId="14"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center"/>
    </xf>
    <xf numFmtId="0" fontId="42"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4" fillId="0" borderId="6" xfId="0" applyFont="1" applyFill="1" applyBorder="1" applyAlignment="1" applyProtection="1">
      <alignment horizontal="center" vertical="top" wrapText="1"/>
    </xf>
    <xf numFmtId="0" fontId="14" fillId="0" borderId="6"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7" fillId="0" borderId="0" xfId="0" applyFont="1" applyFill="1" applyBorder="1" applyAlignment="1" applyProtection="1">
      <alignment horizontal="center"/>
    </xf>
    <xf numFmtId="0" fontId="14" fillId="0" borderId="0" xfId="0" applyFont="1" applyFill="1" applyBorder="1" applyAlignment="1" applyProtection="1">
      <alignment horizontal="center"/>
    </xf>
    <xf numFmtId="0" fontId="44" fillId="0" borderId="0" xfId="0" applyFont="1" applyAlignment="1" applyProtection="1">
      <alignment horizontal="center" vertical="center"/>
    </xf>
    <xf numFmtId="0" fontId="45" fillId="0" borderId="0" xfId="0" applyFont="1" applyAlignment="1" applyProtection="1">
      <alignment horizontal="center" vertical="center"/>
    </xf>
    <xf numFmtId="0" fontId="45" fillId="0" borderId="0" xfId="0" applyFont="1" applyFill="1" applyBorder="1" applyAlignment="1" applyProtection="1">
      <alignment horizontal="center" vertical="center"/>
    </xf>
    <xf numFmtId="0" fontId="29"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6"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xf>
    <xf numFmtId="0" fontId="4" fillId="0" borderId="0" xfId="0" quotePrefix="1" applyFont="1" applyBorder="1" applyAlignment="1" applyProtection="1">
      <alignment horizontal="left" vertical="center" wrapText="1"/>
    </xf>
    <xf numFmtId="0" fontId="10" fillId="0" borderId="0" xfId="0" applyFont="1" applyAlignment="1" applyProtection="1">
      <alignment horizontal="center" vertical="center"/>
    </xf>
    <xf numFmtId="0" fontId="35" fillId="0" borderId="0" xfId="0" applyFont="1" applyBorder="1" applyAlignment="1" applyProtection="1">
      <alignment horizontal="justify" vertical="center" wrapText="1"/>
    </xf>
    <xf numFmtId="0" fontId="20" fillId="0" borderId="0" xfId="0" applyFont="1" applyBorder="1" applyAlignment="1" applyProtection="1">
      <alignment horizontal="justify" vertical="center" wrapText="1"/>
    </xf>
    <xf numFmtId="0" fontId="4" fillId="0" borderId="10" xfId="0" applyFont="1" applyBorder="1" applyAlignment="1" applyProtection="1">
      <alignment horizontal="center" vertical="center" wrapText="1"/>
    </xf>
    <xf numFmtId="0" fontId="10" fillId="0" borderId="0" xfId="0" applyFont="1" applyAlignment="1" applyProtection="1">
      <alignment horizontal="left" vertical="center"/>
    </xf>
    <xf numFmtId="0" fontId="35" fillId="0" borderId="2" xfId="0" applyFont="1" applyBorder="1" applyAlignment="1" applyProtection="1">
      <alignment horizontal="justify" vertical="center" wrapText="1"/>
    </xf>
    <xf numFmtId="0" fontId="10" fillId="0" borderId="10" xfId="0" applyFont="1" applyBorder="1" applyAlignment="1" applyProtection="1">
      <alignment horizontal="justify" vertical="center" wrapText="1"/>
    </xf>
    <xf numFmtId="0" fontId="10" fillId="0" borderId="1" xfId="0" applyFont="1" applyBorder="1" applyAlignment="1" applyProtection="1">
      <alignment horizontal="justify" vertical="center" wrapText="1"/>
    </xf>
    <xf numFmtId="0" fontId="4" fillId="0" borderId="2" xfId="0" quotePrefix="1" applyFont="1" applyBorder="1" applyAlignment="1" applyProtection="1">
      <alignment horizontal="justify" vertical="center" wrapText="1"/>
    </xf>
    <xf numFmtId="0" fontId="10" fillId="0" borderId="0" xfId="0" applyFont="1" applyAlignment="1" applyProtection="1">
      <alignment horizontal="left" vertical="center"/>
      <protection hidden="1"/>
    </xf>
    <xf numFmtId="0" fontId="4" fillId="0" borderId="0" xfId="0" applyFont="1" applyAlignment="1" applyProtection="1">
      <alignment vertical="center" wrapText="1"/>
    </xf>
    <xf numFmtId="0" fontId="10" fillId="0" borderId="21" xfId="0" applyFont="1" applyBorder="1" applyAlignment="1" applyProtection="1">
      <alignment horizontal="right" vertical="center" wrapText="1"/>
    </xf>
    <xf numFmtId="0" fontId="1" fillId="0" borderId="19" xfId="0" applyFont="1" applyBorder="1" applyAlignment="1" applyProtection="1">
      <alignment horizontal="right" vertical="center" wrapText="1"/>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hidden="1"/>
    </xf>
    <xf numFmtId="0" fontId="3" fillId="0" borderId="0" xfId="0" quotePrefix="1" applyFont="1" applyAlignment="1" applyProtection="1">
      <alignment horizontal="center" vertical="center" wrapText="1"/>
      <protection hidden="1"/>
    </xf>
    <xf numFmtId="0" fontId="3" fillId="0" borderId="0" xfId="0" applyFont="1" applyAlignment="1" applyProtection="1">
      <alignment horizontal="left" vertical="center"/>
      <protection hidden="1"/>
    </xf>
  </cellXfs>
  <cellStyles count="3">
    <cellStyle name="一般" xfId="0" builtinId="0"/>
    <cellStyle name="千分位" xfId="1" builtinId="3"/>
    <cellStyle name="百分比" xfId="2" builtinId="5"/>
  </cellStyles>
  <dxfs count="6">
    <dxf>
      <font>
        <b val="0"/>
        <i val="0"/>
        <strike val="0"/>
        <condense val="0"/>
        <extend val="0"/>
        <outline val="0"/>
        <shadow val="0"/>
        <u val="none"/>
        <vertAlign val="baseline"/>
        <sz val="12"/>
        <color theme="1"/>
        <name val="Times New Roman"/>
        <scheme val="none"/>
      </font>
      <numFmt numFmtId="164" formatCode="_(* #,##0.00_);_(* \(#,##0.00\);_(* &quot;-&quot;??_);_(@_)"/>
      <alignment horizontal="right" vertical="center" textRotation="0" wrapText="1" indent="0" justifyLastLine="0" shrinkToFit="0" readingOrder="0"/>
      <border diagonalUp="0" diagonalDown="0">
        <left/>
        <right/>
        <top/>
        <bottom style="medium">
          <color indexed="64"/>
        </bottom>
        <vertical/>
        <horizontal/>
      </border>
      <protection locked="1" hidden="1"/>
    </dxf>
    <dxf>
      <font>
        <b val="0"/>
        <i val="0"/>
        <strike val="0"/>
        <condense val="0"/>
        <extend val="0"/>
        <outline val="0"/>
        <shadow val="0"/>
        <u val="none"/>
        <vertAlign val="baseline"/>
        <sz val="12"/>
        <color theme="1"/>
        <name val="Times New Roman"/>
        <scheme val="none"/>
      </font>
      <alignment horizontal="right" vertical="center" textRotation="0" wrapText="1" indent="0" justifyLastLine="0" shrinkToFit="0" readingOrder="0"/>
      <border diagonalUp="0" diagonalDown="0">
        <left/>
        <right style="medium">
          <color indexed="64"/>
        </right>
        <top/>
        <bottom style="medium">
          <color indexed="64"/>
        </bottom>
        <vertical/>
        <horizontal/>
      </border>
      <protection locked="1" hidden="0"/>
    </dxf>
    <dxf>
      <font>
        <b val="0"/>
        <i val="0"/>
        <strike val="0"/>
        <condense val="0"/>
        <extend val="0"/>
        <outline val="0"/>
        <shadow val="0"/>
        <u val="none"/>
        <vertAlign val="baseline"/>
        <sz val="12"/>
        <color theme="1"/>
        <name val="Times New Roman"/>
        <scheme val="none"/>
      </font>
      <numFmt numFmtId="166" formatCode="0.00_ "/>
      <alignment horizontal="right" vertical="center" textRotation="0" wrapText="1" indent="0" justifyLastLine="0" shrinkToFit="0" readingOrder="0"/>
      <border diagonalUp="0" diagonalDown="0">
        <left/>
        <right style="medium">
          <color indexed="64"/>
        </right>
        <top/>
        <bottom style="medium">
          <color indexed="64"/>
        </bottom>
        <vertical/>
        <horizontal/>
      </border>
      <protection locked="1" hidden="0"/>
    </dxf>
    <dxf>
      <border outline="0">
        <left style="medium">
          <color indexed="64"/>
        </left>
        <right style="medium">
          <color indexed="64"/>
        </right>
        <top style="medium">
          <color indexed="64"/>
        </top>
        <bottom style="medium">
          <color indexed="64"/>
        </bottom>
      </border>
    </dxf>
    <dxf>
      <protection locked="1"/>
    </dxf>
    <dxf>
      <font>
        <b/>
        <i val="0"/>
        <strike val="0"/>
        <condense val="0"/>
        <extend val="0"/>
        <outline val="0"/>
        <shadow val="0"/>
        <u val="none"/>
        <vertAlign val="baseline"/>
        <sz val="12"/>
        <color theme="1"/>
        <name val="Times New Roman"/>
        <scheme val="none"/>
      </font>
      <fill>
        <patternFill patternType="solid">
          <fgColor indexed="64"/>
          <bgColor rgb="FFE2EFD9"/>
        </patternFill>
      </fill>
      <alignment horizontal="center" vertical="bottom" textRotation="0" wrapText="1" indent="0" justifyLastLine="0" shrinkToFit="0" readingOrder="0"/>
      <border diagonalUp="0" diagonalDown="0">
        <left style="medium">
          <color indexed="64"/>
        </left>
        <right style="medium">
          <color indexed="64"/>
        </right>
        <top/>
        <bottom/>
      </border>
      <protection locked="1"/>
    </dxf>
  </dxfs>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644768</xdr:colOff>
      <xdr:row>25</xdr:row>
      <xdr:rowOff>133979</xdr:rowOff>
    </xdr:from>
    <xdr:to>
      <xdr:col>5</xdr:col>
      <xdr:colOff>2369735</xdr:colOff>
      <xdr:row>31</xdr:row>
      <xdr:rowOff>33494</xdr:rowOff>
    </xdr:to>
    <xdr:sp macro="" textlink="">
      <xdr:nvSpPr>
        <xdr:cNvPr id="5" name="橢圓 4">
          <a:extLst>
            <a:ext uri="{FF2B5EF4-FFF2-40B4-BE49-F238E27FC236}">
              <a16:creationId xmlns:a16="http://schemas.microsoft.com/office/drawing/2014/main" id="{00000000-0008-0000-0100-000005000000}"/>
            </a:ext>
          </a:extLst>
        </xdr:cNvPr>
        <xdr:cNvSpPr>
          <a:spLocks/>
        </xdr:cNvSpPr>
      </xdr:nvSpPr>
      <xdr:spPr>
        <a:xfrm>
          <a:off x="5099537" y="10483781"/>
          <a:ext cx="1724967" cy="1741713"/>
        </a:xfrm>
        <a:prstGeom prst="ellipse">
          <a:avLst/>
        </a:prstGeom>
        <a:solidFill>
          <a:sysClr val="window" lastClr="FFFFFF"/>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sz="1000" i="1" kern="100">
              <a:solidFill>
                <a:srgbClr val="A6A6A6"/>
              </a:solidFill>
              <a:effectLst/>
              <a:latin typeface="Calibri" panose="020F0502020204030204" pitchFamily="34" charset="0"/>
              <a:ea typeface="新細明體" panose="02020500000000000000" pitchFamily="18" charset="-120"/>
              <a:cs typeface="Times New Roman" panose="02020603050405020304" pitchFamily="18" charset="0"/>
            </a:rPr>
            <a:t> </a:t>
          </a:r>
          <a:endParaRPr lang="zh-TW" sz="1200" kern="100">
            <a:effectLst/>
            <a:latin typeface="Calibri" panose="020F0502020204030204" pitchFamily="34" charset="0"/>
            <a:ea typeface="新細明體" panose="02020500000000000000" pitchFamily="18" charset="-12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zh-HK" altLang="en-US" sz="1400" i="1" kern="100">
              <a:solidFill>
                <a:srgbClr val="A6A6A6"/>
              </a:solidFill>
              <a:effectLst/>
              <a:latin typeface="Calibri" panose="020F0502020204030204" pitchFamily="34" charset="0"/>
              <a:ea typeface="+mn-ea"/>
              <a:cs typeface="Times New Roman" panose="02020603050405020304" pitchFamily="18" charset="0"/>
            </a:rPr>
            <a:t/>
          </a:r>
          <a:br>
            <a:rPr lang="zh-HK" altLang="en-US" sz="1400" i="1" kern="100">
              <a:solidFill>
                <a:srgbClr val="A6A6A6"/>
              </a:solidFill>
              <a:effectLst/>
              <a:latin typeface="Calibri" panose="020F0502020204030204" pitchFamily="34" charset="0"/>
              <a:ea typeface="+mn-ea"/>
              <a:cs typeface="Times New Roman" panose="02020603050405020304" pitchFamily="18" charset="0"/>
            </a:rPr>
          </a:br>
          <a:r>
            <a:rPr lang="zh-HK" altLang="en-US" sz="1400" i="1" kern="100">
              <a:solidFill>
                <a:srgbClr val="A6A6A6"/>
              </a:solidFill>
              <a:effectLst/>
              <a:latin typeface="Calibri" panose="020F0502020204030204" pitchFamily="34" charset="0"/>
              <a:ea typeface="+mn-ea"/>
              <a:cs typeface="Times New Roman" panose="02020603050405020304" pitchFamily="18" charset="0"/>
            </a:rPr>
            <a:t>學校</a:t>
          </a:r>
          <a:r>
            <a:rPr lang="zh-HK" altLang="zh-HK" sz="1400" i="1" kern="100">
              <a:solidFill>
                <a:srgbClr val="A6A6A6"/>
              </a:solidFill>
              <a:effectLst/>
              <a:latin typeface="Calibri" panose="020F0502020204030204" pitchFamily="34" charset="0"/>
              <a:ea typeface="+mn-ea"/>
              <a:cs typeface="Times New Roman" panose="02020603050405020304" pitchFamily="18" charset="0"/>
            </a:rPr>
            <a:t>印</a:t>
          </a:r>
          <a:r>
            <a:rPr lang="zh-TW" altLang="zh-HK" sz="1400" i="1" kern="100">
              <a:solidFill>
                <a:srgbClr val="A6A6A6"/>
              </a:solidFill>
              <a:effectLst/>
              <a:latin typeface="Calibri" panose="020F0502020204030204" pitchFamily="34" charset="0"/>
              <a:ea typeface="+mn-ea"/>
              <a:cs typeface="Times New Roman" panose="02020603050405020304" pitchFamily="18" charset="0"/>
            </a:rPr>
            <a:t>鑑</a:t>
          </a:r>
          <a:endParaRPr lang="zh-HK" altLang="zh-HK" sz="1400" i="1" kern="100">
            <a:solidFill>
              <a:srgbClr val="A6A6A6"/>
            </a:solidFill>
            <a:effectLst/>
            <a:latin typeface="Calibri" panose="020F0502020204030204" pitchFamily="34" charset="0"/>
            <a:ea typeface="+mn-ea"/>
            <a:cs typeface="Times New Roman" panose="02020603050405020304" pitchFamily="18" charset="0"/>
          </a:endParaRPr>
        </a:p>
      </xdr:txBody>
    </xdr:sp>
    <xdr:clientData/>
  </xdr:twoCellAnchor>
</xdr:wsDr>
</file>

<file path=xl/tables/table1.xml><?xml version="1.0" encoding="utf-8"?>
<table xmlns="http://schemas.openxmlformats.org/spreadsheetml/2006/main" id="1" name="表格1" displayName="表格1" ref="F10:H23" totalsRowShown="0" headerRowDxfId="5" dataDxfId="4" tableBorderDxfId="3">
  <autoFilter ref="F10:H23"/>
  <tableColumns count="3">
    <tableColumn id="1" name="單價" dataDxfId="2"/>
    <tableColumn id="2" name="數量" dataDxfId="1"/>
    <tableColumn id="3" name="總值" dataDxfId="0">
      <calculatedColumnFormula>F11*G11</calculatedColumnFormula>
    </tableColumn>
  </tableColumns>
  <tableStyleInfo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B10"/>
  <sheetViews>
    <sheetView workbookViewId="0">
      <selection activeCell="A3" sqref="A3"/>
    </sheetView>
  </sheetViews>
  <sheetFormatPr defaultRowHeight="15.6"/>
  <cols>
    <col min="1" max="1" width="31.19921875" customWidth="1"/>
    <col min="2" max="2" width="53" customWidth="1"/>
  </cols>
  <sheetData>
    <row r="1" spans="1:2">
      <c r="A1" t="s">
        <v>122</v>
      </c>
      <c r="B1" s="13" t="s">
        <v>25</v>
      </c>
    </row>
    <row r="2" spans="1:2">
      <c r="A2" t="s">
        <v>18</v>
      </c>
      <c r="B2" s="13" t="s">
        <v>26</v>
      </c>
    </row>
    <row r="3" spans="1:2">
      <c r="A3" t="s">
        <v>19</v>
      </c>
      <c r="B3" s="13" t="s">
        <v>27</v>
      </c>
    </row>
    <row r="4" spans="1:2">
      <c r="A4" t="s">
        <v>153</v>
      </c>
      <c r="B4" s="13" t="s">
        <v>28</v>
      </c>
    </row>
    <row r="5" spans="1:2">
      <c r="A5" s="13" t="s">
        <v>20</v>
      </c>
      <c r="B5" s="14" t="s">
        <v>22</v>
      </c>
    </row>
    <row r="6" spans="1:2">
      <c r="A6" s="13" t="s">
        <v>21</v>
      </c>
      <c r="B6" s="14" t="s">
        <v>23</v>
      </c>
    </row>
    <row r="7" spans="1:2">
      <c r="B7" s="14" t="s">
        <v>29</v>
      </c>
    </row>
    <row r="8" spans="1:2">
      <c r="B8" s="14" t="s">
        <v>30</v>
      </c>
    </row>
    <row r="9" spans="1:2">
      <c r="B9" s="14" t="s">
        <v>24</v>
      </c>
    </row>
    <row r="10" spans="1:2">
      <c r="B10" s="13" t="s">
        <v>21</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pageSetUpPr fitToPage="1"/>
  </sheetPr>
  <dimension ref="B1:I32"/>
  <sheetViews>
    <sheetView tabSelected="1" topLeftCell="A13" zoomScale="91" zoomScaleNormal="91" workbookViewId="0">
      <selection activeCell="I13" sqref="I13"/>
    </sheetView>
  </sheetViews>
  <sheetFormatPr defaultRowHeight="15.6"/>
  <cols>
    <col min="1" max="1" width="4.3984375" style="33" customWidth="1"/>
    <col min="2" max="2" width="6.3984375" style="33" customWidth="1"/>
    <col min="3" max="3" width="17.09765625" style="33" customWidth="1"/>
    <col min="4" max="4" width="31.69921875" style="33" customWidth="1"/>
    <col min="5" max="5" width="5.19921875" style="33" customWidth="1"/>
    <col min="6" max="6" width="43.59765625" style="33" customWidth="1"/>
    <col min="7" max="7" width="9" style="33" customWidth="1"/>
    <col min="8" max="8" width="9" style="33"/>
    <col min="9" max="9" width="9.09765625" style="33" customWidth="1"/>
    <col min="10" max="257" width="9" style="33"/>
    <col min="258" max="258" width="6.19921875" style="33" customWidth="1"/>
    <col min="259" max="259" width="14.8984375" style="33" customWidth="1"/>
    <col min="260" max="260" width="35.69921875" style="33" customWidth="1"/>
    <col min="261" max="261" width="4.09765625" style="33" customWidth="1"/>
    <col min="262" max="262" width="35.69921875" style="33" customWidth="1"/>
    <col min="263" max="513" width="9" style="33"/>
    <col min="514" max="514" width="6.19921875" style="33" customWidth="1"/>
    <col min="515" max="515" width="14.8984375" style="33" customWidth="1"/>
    <col min="516" max="516" width="35.69921875" style="33" customWidth="1"/>
    <col min="517" max="517" width="4.09765625" style="33" customWidth="1"/>
    <col min="518" max="518" width="35.69921875" style="33" customWidth="1"/>
    <col min="519" max="769" width="9" style="33"/>
    <col min="770" max="770" width="6.19921875" style="33" customWidth="1"/>
    <col min="771" max="771" width="14.8984375" style="33" customWidth="1"/>
    <col min="772" max="772" width="35.69921875" style="33" customWidth="1"/>
    <col min="773" max="773" width="4.09765625" style="33" customWidth="1"/>
    <col min="774" max="774" width="35.69921875" style="33" customWidth="1"/>
    <col min="775" max="1025" width="9" style="33"/>
    <col min="1026" max="1026" width="6.19921875" style="33" customWidth="1"/>
    <col min="1027" max="1027" width="14.8984375" style="33" customWidth="1"/>
    <col min="1028" max="1028" width="35.69921875" style="33" customWidth="1"/>
    <col min="1029" max="1029" width="4.09765625" style="33" customWidth="1"/>
    <col min="1030" max="1030" width="35.69921875" style="33" customWidth="1"/>
    <col min="1031" max="1281" width="9" style="33"/>
    <col min="1282" max="1282" width="6.19921875" style="33" customWidth="1"/>
    <col min="1283" max="1283" width="14.8984375" style="33" customWidth="1"/>
    <col min="1284" max="1284" width="35.69921875" style="33" customWidth="1"/>
    <col min="1285" max="1285" width="4.09765625" style="33" customWidth="1"/>
    <col min="1286" max="1286" width="35.69921875" style="33" customWidth="1"/>
    <col min="1287" max="1537" width="9" style="33"/>
    <col min="1538" max="1538" width="6.19921875" style="33" customWidth="1"/>
    <col min="1539" max="1539" width="14.8984375" style="33" customWidth="1"/>
    <col min="1540" max="1540" width="35.69921875" style="33" customWidth="1"/>
    <col min="1541" max="1541" width="4.09765625" style="33" customWidth="1"/>
    <col min="1542" max="1542" width="35.69921875" style="33" customWidth="1"/>
    <col min="1543" max="1793" width="9" style="33"/>
    <col min="1794" max="1794" width="6.19921875" style="33" customWidth="1"/>
    <col min="1795" max="1795" width="14.8984375" style="33" customWidth="1"/>
    <col min="1796" max="1796" width="35.69921875" style="33" customWidth="1"/>
    <col min="1797" max="1797" width="4.09765625" style="33" customWidth="1"/>
    <col min="1798" max="1798" width="35.69921875" style="33" customWidth="1"/>
    <col min="1799" max="2049" width="9" style="33"/>
    <col min="2050" max="2050" width="6.19921875" style="33" customWidth="1"/>
    <col min="2051" max="2051" width="14.8984375" style="33" customWidth="1"/>
    <col min="2052" max="2052" width="35.69921875" style="33" customWidth="1"/>
    <col min="2053" max="2053" width="4.09765625" style="33" customWidth="1"/>
    <col min="2054" max="2054" width="35.69921875" style="33" customWidth="1"/>
    <col min="2055" max="2305" width="9" style="33"/>
    <col min="2306" max="2306" width="6.19921875" style="33" customWidth="1"/>
    <col min="2307" max="2307" width="14.8984375" style="33" customWidth="1"/>
    <col min="2308" max="2308" width="35.69921875" style="33" customWidth="1"/>
    <col min="2309" max="2309" width="4.09765625" style="33" customWidth="1"/>
    <col min="2310" max="2310" width="35.69921875" style="33" customWidth="1"/>
    <col min="2311" max="2561" width="9" style="33"/>
    <col min="2562" max="2562" width="6.19921875" style="33" customWidth="1"/>
    <col min="2563" max="2563" width="14.8984375" style="33" customWidth="1"/>
    <col min="2564" max="2564" width="35.69921875" style="33" customWidth="1"/>
    <col min="2565" max="2565" width="4.09765625" style="33" customWidth="1"/>
    <col min="2566" max="2566" width="35.69921875" style="33" customWidth="1"/>
    <col min="2567" max="2817" width="9" style="33"/>
    <col min="2818" max="2818" width="6.19921875" style="33" customWidth="1"/>
    <col min="2819" max="2819" width="14.8984375" style="33" customWidth="1"/>
    <col min="2820" max="2820" width="35.69921875" style="33" customWidth="1"/>
    <col min="2821" max="2821" width="4.09765625" style="33" customWidth="1"/>
    <col min="2822" max="2822" width="35.69921875" style="33" customWidth="1"/>
    <col min="2823" max="3073" width="9" style="33"/>
    <col min="3074" max="3074" width="6.19921875" style="33" customWidth="1"/>
    <col min="3075" max="3075" width="14.8984375" style="33" customWidth="1"/>
    <col min="3076" max="3076" width="35.69921875" style="33" customWidth="1"/>
    <col min="3077" max="3077" width="4.09765625" style="33" customWidth="1"/>
    <col min="3078" max="3078" width="35.69921875" style="33" customWidth="1"/>
    <col min="3079" max="3329" width="9" style="33"/>
    <col min="3330" max="3330" width="6.19921875" style="33" customWidth="1"/>
    <col min="3331" max="3331" width="14.8984375" style="33" customWidth="1"/>
    <col min="3332" max="3332" width="35.69921875" style="33" customWidth="1"/>
    <col min="3333" max="3333" width="4.09765625" style="33" customWidth="1"/>
    <col min="3334" max="3334" width="35.69921875" style="33" customWidth="1"/>
    <col min="3335" max="3585" width="9" style="33"/>
    <col min="3586" max="3586" width="6.19921875" style="33" customWidth="1"/>
    <col min="3587" max="3587" width="14.8984375" style="33" customWidth="1"/>
    <col min="3588" max="3588" width="35.69921875" style="33" customWidth="1"/>
    <col min="3589" max="3589" width="4.09765625" style="33" customWidth="1"/>
    <col min="3590" max="3590" width="35.69921875" style="33" customWidth="1"/>
    <col min="3591" max="3841" width="9" style="33"/>
    <col min="3842" max="3842" width="6.19921875" style="33" customWidth="1"/>
    <col min="3843" max="3843" width="14.8984375" style="33" customWidth="1"/>
    <col min="3844" max="3844" width="35.69921875" style="33" customWidth="1"/>
    <col min="3845" max="3845" width="4.09765625" style="33" customWidth="1"/>
    <col min="3846" max="3846" width="35.69921875" style="33" customWidth="1"/>
    <col min="3847" max="4097" width="9" style="33"/>
    <col min="4098" max="4098" width="6.19921875" style="33" customWidth="1"/>
    <col min="4099" max="4099" width="14.8984375" style="33" customWidth="1"/>
    <col min="4100" max="4100" width="35.69921875" style="33" customWidth="1"/>
    <col min="4101" max="4101" width="4.09765625" style="33" customWidth="1"/>
    <col min="4102" max="4102" width="35.69921875" style="33" customWidth="1"/>
    <col min="4103" max="4353" width="9" style="33"/>
    <col min="4354" max="4354" width="6.19921875" style="33" customWidth="1"/>
    <col min="4355" max="4355" width="14.8984375" style="33" customWidth="1"/>
    <col min="4356" max="4356" width="35.69921875" style="33" customWidth="1"/>
    <col min="4357" max="4357" width="4.09765625" style="33" customWidth="1"/>
    <col min="4358" max="4358" width="35.69921875" style="33" customWidth="1"/>
    <col min="4359" max="4609" width="9" style="33"/>
    <col min="4610" max="4610" width="6.19921875" style="33" customWidth="1"/>
    <col min="4611" max="4611" width="14.8984375" style="33" customWidth="1"/>
    <col min="4612" max="4612" width="35.69921875" style="33" customWidth="1"/>
    <col min="4613" max="4613" width="4.09765625" style="33" customWidth="1"/>
    <col min="4614" max="4614" width="35.69921875" style="33" customWidth="1"/>
    <col min="4615" max="4865" width="9" style="33"/>
    <col min="4866" max="4866" width="6.19921875" style="33" customWidth="1"/>
    <col min="4867" max="4867" width="14.8984375" style="33" customWidth="1"/>
    <col min="4868" max="4868" width="35.69921875" style="33" customWidth="1"/>
    <col min="4869" max="4869" width="4.09765625" style="33" customWidth="1"/>
    <col min="4870" max="4870" width="35.69921875" style="33" customWidth="1"/>
    <col min="4871" max="5121" width="9" style="33"/>
    <col min="5122" max="5122" width="6.19921875" style="33" customWidth="1"/>
    <col min="5123" max="5123" width="14.8984375" style="33" customWidth="1"/>
    <col min="5124" max="5124" width="35.69921875" style="33" customWidth="1"/>
    <col min="5125" max="5125" width="4.09765625" style="33" customWidth="1"/>
    <col min="5126" max="5126" width="35.69921875" style="33" customWidth="1"/>
    <col min="5127" max="5377" width="9" style="33"/>
    <col min="5378" max="5378" width="6.19921875" style="33" customWidth="1"/>
    <col min="5379" max="5379" width="14.8984375" style="33" customWidth="1"/>
    <col min="5380" max="5380" width="35.69921875" style="33" customWidth="1"/>
    <col min="5381" max="5381" width="4.09765625" style="33" customWidth="1"/>
    <col min="5382" max="5382" width="35.69921875" style="33" customWidth="1"/>
    <col min="5383" max="5633" width="9" style="33"/>
    <col min="5634" max="5634" width="6.19921875" style="33" customWidth="1"/>
    <col min="5635" max="5635" width="14.8984375" style="33" customWidth="1"/>
    <col min="5636" max="5636" width="35.69921875" style="33" customWidth="1"/>
    <col min="5637" max="5637" width="4.09765625" style="33" customWidth="1"/>
    <col min="5638" max="5638" width="35.69921875" style="33" customWidth="1"/>
    <col min="5639" max="5889" width="9" style="33"/>
    <col min="5890" max="5890" width="6.19921875" style="33" customWidth="1"/>
    <col min="5891" max="5891" width="14.8984375" style="33" customWidth="1"/>
    <col min="5892" max="5892" width="35.69921875" style="33" customWidth="1"/>
    <col min="5893" max="5893" width="4.09765625" style="33" customWidth="1"/>
    <col min="5894" max="5894" width="35.69921875" style="33" customWidth="1"/>
    <col min="5895" max="6145" width="9" style="33"/>
    <col min="6146" max="6146" width="6.19921875" style="33" customWidth="1"/>
    <col min="6147" max="6147" width="14.8984375" style="33" customWidth="1"/>
    <col min="6148" max="6148" width="35.69921875" style="33" customWidth="1"/>
    <col min="6149" max="6149" width="4.09765625" style="33" customWidth="1"/>
    <col min="6150" max="6150" width="35.69921875" style="33" customWidth="1"/>
    <col min="6151" max="6401" width="9" style="33"/>
    <col min="6402" max="6402" width="6.19921875" style="33" customWidth="1"/>
    <col min="6403" max="6403" width="14.8984375" style="33" customWidth="1"/>
    <col min="6404" max="6404" width="35.69921875" style="33" customWidth="1"/>
    <col min="6405" max="6405" width="4.09765625" style="33" customWidth="1"/>
    <col min="6406" max="6406" width="35.69921875" style="33" customWidth="1"/>
    <col min="6407" max="6657" width="9" style="33"/>
    <col min="6658" max="6658" width="6.19921875" style="33" customWidth="1"/>
    <col min="6659" max="6659" width="14.8984375" style="33" customWidth="1"/>
    <col min="6660" max="6660" width="35.69921875" style="33" customWidth="1"/>
    <col min="6661" max="6661" width="4.09765625" style="33" customWidth="1"/>
    <col min="6662" max="6662" width="35.69921875" style="33" customWidth="1"/>
    <col min="6663" max="6913" width="9" style="33"/>
    <col min="6914" max="6914" width="6.19921875" style="33" customWidth="1"/>
    <col min="6915" max="6915" width="14.8984375" style="33" customWidth="1"/>
    <col min="6916" max="6916" width="35.69921875" style="33" customWidth="1"/>
    <col min="6917" max="6917" width="4.09765625" style="33" customWidth="1"/>
    <col min="6918" max="6918" width="35.69921875" style="33" customWidth="1"/>
    <col min="6919" max="7169" width="9" style="33"/>
    <col min="7170" max="7170" width="6.19921875" style="33" customWidth="1"/>
    <col min="7171" max="7171" width="14.8984375" style="33" customWidth="1"/>
    <col min="7172" max="7172" width="35.69921875" style="33" customWidth="1"/>
    <col min="7173" max="7173" width="4.09765625" style="33" customWidth="1"/>
    <col min="7174" max="7174" width="35.69921875" style="33" customWidth="1"/>
    <col min="7175" max="7425" width="9" style="33"/>
    <col min="7426" max="7426" width="6.19921875" style="33" customWidth="1"/>
    <col min="7427" max="7427" width="14.8984375" style="33" customWidth="1"/>
    <col min="7428" max="7428" width="35.69921875" style="33" customWidth="1"/>
    <col min="7429" max="7429" width="4.09765625" style="33" customWidth="1"/>
    <col min="7430" max="7430" width="35.69921875" style="33" customWidth="1"/>
    <col min="7431" max="7681" width="9" style="33"/>
    <col min="7682" max="7682" width="6.19921875" style="33" customWidth="1"/>
    <col min="7683" max="7683" width="14.8984375" style="33" customWidth="1"/>
    <col min="7684" max="7684" width="35.69921875" style="33" customWidth="1"/>
    <col min="7685" max="7685" width="4.09765625" style="33" customWidth="1"/>
    <col min="7686" max="7686" width="35.69921875" style="33" customWidth="1"/>
    <col min="7687" max="7937" width="9" style="33"/>
    <col min="7938" max="7938" width="6.19921875" style="33" customWidth="1"/>
    <col min="7939" max="7939" width="14.8984375" style="33" customWidth="1"/>
    <col min="7940" max="7940" width="35.69921875" style="33" customWidth="1"/>
    <col min="7941" max="7941" width="4.09765625" style="33" customWidth="1"/>
    <col min="7942" max="7942" width="35.69921875" style="33" customWidth="1"/>
    <col min="7943" max="8193" width="9" style="33"/>
    <col min="8194" max="8194" width="6.19921875" style="33" customWidth="1"/>
    <col min="8195" max="8195" width="14.8984375" style="33" customWidth="1"/>
    <col min="8196" max="8196" width="35.69921875" style="33" customWidth="1"/>
    <col min="8197" max="8197" width="4.09765625" style="33" customWidth="1"/>
    <col min="8198" max="8198" width="35.69921875" style="33" customWidth="1"/>
    <col min="8199" max="8449" width="9" style="33"/>
    <col min="8450" max="8450" width="6.19921875" style="33" customWidth="1"/>
    <col min="8451" max="8451" width="14.8984375" style="33" customWidth="1"/>
    <col min="8452" max="8452" width="35.69921875" style="33" customWidth="1"/>
    <col min="8453" max="8453" width="4.09765625" style="33" customWidth="1"/>
    <col min="8454" max="8454" width="35.69921875" style="33" customWidth="1"/>
    <col min="8455" max="8705" width="9" style="33"/>
    <col min="8706" max="8706" width="6.19921875" style="33" customWidth="1"/>
    <col min="8707" max="8707" width="14.8984375" style="33" customWidth="1"/>
    <col min="8708" max="8708" width="35.69921875" style="33" customWidth="1"/>
    <col min="8709" max="8709" width="4.09765625" style="33" customWidth="1"/>
    <col min="8710" max="8710" width="35.69921875" style="33" customWidth="1"/>
    <col min="8711" max="8961" width="9" style="33"/>
    <col min="8962" max="8962" width="6.19921875" style="33" customWidth="1"/>
    <col min="8963" max="8963" width="14.8984375" style="33" customWidth="1"/>
    <col min="8964" max="8964" width="35.69921875" style="33" customWidth="1"/>
    <col min="8965" max="8965" width="4.09765625" style="33" customWidth="1"/>
    <col min="8966" max="8966" width="35.69921875" style="33" customWidth="1"/>
    <col min="8967" max="9217" width="9" style="33"/>
    <col min="9218" max="9218" width="6.19921875" style="33" customWidth="1"/>
    <col min="9219" max="9219" width="14.8984375" style="33" customWidth="1"/>
    <col min="9220" max="9220" width="35.69921875" style="33" customWidth="1"/>
    <col min="9221" max="9221" width="4.09765625" style="33" customWidth="1"/>
    <col min="9222" max="9222" width="35.69921875" style="33" customWidth="1"/>
    <col min="9223" max="9473" width="9" style="33"/>
    <col min="9474" max="9474" width="6.19921875" style="33" customWidth="1"/>
    <col min="9475" max="9475" width="14.8984375" style="33" customWidth="1"/>
    <col min="9476" max="9476" width="35.69921875" style="33" customWidth="1"/>
    <col min="9477" max="9477" width="4.09765625" style="33" customWidth="1"/>
    <col min="9478" max="9478" width="35.69921875" style="33" customWidth="1"/>
    <col min="9479" max="9729" width="9" style="33"/>
    <col min="9730" max="9730" width="6.19921875" style="33" customWidth="1"/>
    <col min="9731" max="9731" width="14.8984375" style="33" customWidth="1"/>
    <col min="9732" max="9732" width="35.69921875" style="33" customWidth="1"/>
    <col min="9733" max="9733" width="4.09765625" style="33" customWidth="1"/>
    <col min="9734" max="9734" width="35.69921875" style="33" customWidth="1"/>
    <col min="9735" max="9985" width="9" style="33"/>
    <col min="9986" max="9986" width="6.19921875" style="33" customWidth="1"/>
    <col min="9987" max="9987" width="14.8984375" style="33" customWidth="1"/>
    <col min="9988" max="9988" width="35.69921875" style="33" customWidth="1"/>
    <col min="9989" max="9989" width="4.09765625" style="33" customWidth="1"/>
    <col min="9990" max="9990" width="35.69921875" style="33" customWidth="1"/>
    <col min="9991" max="10241" width="9" style="33"/>
    <col min="10242" max="10242" width="6.19921875" style="33" customWidth="1"/>
    <col min="10243" max="10243" width="14.8984375" style="33" customWidth="1"/>
    <col min="10244" max="10244" width="35.69921875" style="33" customWidth="1"/>
    <col min="10245" max="10245" width="4.09765625" style="33" customWidth="1"/>
    <col min="10246" max="10246" width="35.69921875" style="33" customWidth="1"/>
    <col min="10247" max="10497" width="9" style="33"/>
    <col min="10498" max="10498" width="6.19921875" style="33" customWidth="1"/>
    <col min="10499" max="10499" width="14.8984375" style="33" customWidth="1"/>
    <col min="10500" max="10500" width="35.69921875" style="33" customWidth="1"/>
    <col min="10501" max="10501" width="4.09765625" style="33" customWidth="1"/>
    <col min="10502" max="10502" width="35.69921875" style="33" customWidth="1"/>
    <col min="10503" max="10753" width="9" style="33"/>
    <col min="10754" max="10754" width="6.19921875" style="33" customWidth="1"/>
    <col min="10755" max="10755" width="14.8984375" style="33" customWidth="1"/>
    <col min="10756" max="10756" width="35.69921875" style="33" customWidth="1"/>
    <col min="10757" max="10757" width="4.09765625" style="33" customWidth="1"/>
    <col min="10758" max="10758" width="35.69921875" style="33" customWidth="1"/>
    <col min="10759" max="11009" width="9" style="33"/>
    <col min="11010" max="11010" width="6.19921875" style="33" customWidth="1"/>
    <col min="11011" max="11011" width="14.8984375" style="33" customWidth="1"/>
    <col min="11012" max="11012" width="35.69921875" style="33" customWidth="1"/>
    <col min="11013" max="11013" width="4.09765625" style="33" customWidth="1"/>
    <col min="11014" max="11014" width="35.69921875" style="33" customWidth="1"/>
    <col min="11015" max="11265" width="9" style="33"/>
    <col min="11266" max="11266" width="6.19921875" style="33" customWidth="1"/>
    <col min="11267" max="11267" width="14.8984375" style="33" customWidth="1"/>
    <col min="11268" max="11268" width="35.69921875" style="33" customWidth="1"/>
    <col min="11269" max="11269" width="4.09765625" style="33" customWidth="1"/>
    <col min="11270" max="11270" width="35.69921875" style="33" customWidth="1"/>
    <col min="11271" max="11521" width="9" style="33"/>
    <col min="11522" max="11522" width="6.19921875" style="33" customWidth="1"/>
    <col min="11523" max="11523" width="14.8984375" style="33" customWidth="1"/>
    <col min="11524" max="11524" width="35.69921875" style="33" customWidth="1"/>
    <col min="11525" max="11525" width="4.09765625" style="33" customWidth="1"/>
    <col min="11526" max="11526" width="35.69921875" style="33" customWidth="1"/>
    <col min="11527" max="11777" width="9" style="33"/>
    <col min="11778" max="11778" width="6.19921875" style="33" customWidth="1"/>
    <col min="11779" max="11779" width="14.8984375" style="33" customWidth="1"/>
    <col min="11780" max="11780" width="35.69921875" style="33" customWidth="1"/>
    <col min="11781" max="11781" width="4.09765625" style="33" customWidth="1"/>
    <col min="11782" max="11782" width="35.69921875" style="33" customWidth="1"/>
    <col min="11783" max="12033" width="9" style="33"/>
    <col min="12034" max="12034" width="6.19921875" style="33" customWidth="1"/>
    <col min="12035" max="12035" width="14.8984375" style="33" customWidth="1"/>
    <col min="12036" max="12036" width="35.69921875" style="33" customWidth="1"/>
    <col min="12037" max="12037" width="4.09765625" style="33" customWidth="1"/>
    <col min="12038" max="12038" width="35.69921875" style="33" customWidth="1"/>
    <col min="12039" max="12289" width="9" style="33"/>
    <col min="12290" max="12290" width="6.19921875" style="33" customWidth="1"/>
    <col min="12291" max="12291" width="14.8984375" style="33" customWidth="1"/>
    <col min="12292" max="12292" width="35.69921875" style="33" customWidth="1"/>
    <col min="12293" max="12293" width="4.09765625" style="33" customWidth="1"/>
    <col min="12294" max="12294" width="35.69921875" style="33" customWidth="1"/>
    <col min="12295" max="12545" width="9" style="33"/>
    <col min="12546" max="12546" width="6.19921875" style="33" customWidth="1"/>
    <col min="12547" max="12547" width="14.8984375" style="33" customWidth="1"/>
    <col min="12548" max="12548" width="35.69921875" style="33" customWidth="1"/>
    <col min="12549" max="12549" width="4.09765625" style="33" customWidth="1"/>
    <col min="12550" max="12550" width="35.69921875" style="33" customWidth="1"/>
    <col min="12551" max="12801" width="9" style="33"/>
    <col min="12802" max="12802" width="6.19921875" style="33" customWidth="1"/>
    <col min="12803" max="12803" width="14.8984375" style="33" customWidth="1"/>
    <col min="12804" max="12804" width="35.69921875" style="33" customWidth="1"/>
    <col min="12805" max="12805" width="4.09765625" style="33" customWidth="1"/>
    <col min="12806" max="12806" width="35.69921875" style="33" customWidth="1"/>
    <col min="12807" max="13057" width="9" style="33"/>
    <col min="13058" max="13058" width="6.19921875" style="33" customWidth="1"/>
    <col min="13059" max="13059" width="14.8984375" style="33" customWidth="1"/>
    <col min="13060" max="13060" width="35.69921875" style="33" customWidth="1"/>
    <col min="13061" max="13061" width="4.09765625" style="33" customWidth="1"/>
    <col min="13062" max="13062" width="35.69921875" style="33" customWidth="1"/>
    <col min="13063" max="13313" width="9" style="33"/>
    <col min="13314" max="13314" width="6.19921875" style="33" customWidth="1"/>
    <col min="13315" max="13315" width="14.8984375" style="33" customWidth="1"/>
    <col min="13316" max="13316" width="35.69921875" style="33" customWidth="1"/>
    <col min="13317" max="13317" width="4.09765625" style="33" customWidth="1"/>
    <col min="13318" max="13318" width="35.69921875" style="33" customWidth="1"/>
    <col min="13319" max="13569" width="9" style="33"/>
    <col min="13570" max="13570" width="6.19921875" style="33" customWidth="1"/>
    <col min="13571" max="13571" width="14.8984375" style="33" customWidth="1"/>
    <col min="13572" max="13572" width="35.69921875" style="33" customWidth="1"/>
    <col min="13573" max="13573" width="4.09765625" style="33" customWidth="1"/>
    <col min="13574" max="13574" width="35.69921875" style="33" customWidth="1"/>
    <col min="13575" max="13825" width="9" style="33"/>
    <col min="13826" max="13826" width="6.19921875" style="33" customWidth="1"/>
    <col min="13827" max="13827" width="14.8984375" style="33" customWidth="1"/>
    <col min="13828" max="13828" width="35.69921875" style="33" customWidth="1"/>
    <col min="13829" max="13829" width="4.09765625" style="33" customWidth="1"/>
    <col min="13830" max="13830" width="35.69921875" style="33" customWidth="1"/>
    <col min="13831" max="14081" width="9" style="33"/>
    <col min="14082" max="14082" width="6.19921875" style="33" customWidth="1"/>
    <col min="14083" max="14083" width="14.8984375" style="33" customWidth="1"/>
    <col min="14084" max="14084" width="35.69921875" style="33" customWidth="1"/>
    <col min="14085" max="14085" width="4.09765625" style="33" customWidth="1"/>
    <col min="14086" max="14086" width="35.69921875" style="33" customWidth="1"/>
    <col min="14087" max="14337" width="9" style="33"/>
    <col min="14338" max="14338" width="6.19921875" style="33" customWidth="1"/>
    <col min="14339" max="14339" width="14.8984375" style="33" customWidth="1"/>
    <col min="14340" max="14340" width="35.69921875" style="33" customWidth="1"/>
    <col min="14341" max="14341" width="4.09765625" style="33" customWidth="1"/>
    <col min="14342" max="14342" width="35.69921875" style="33" customWidth="1"/>
    <col min="14343" max="14593" width="9" style="33"/>
    <col min="14594" max="14594" width="6.19921875" style="33" customWidth="1"/>
    <col min="14595" max="14595" width="14.8984375" style="33" customWidth="1"/>
    <col min="14596" max="14596" width="35.69921875" style="33" customWidth="1"/>
    <col min="14597" max="14597" width="4.09765625" style="33" customWidth="1"/>
    <col min="14598" max="14598" width="35.69921875" style="33" customWidth="1"/>
    <col min="14599" max="14849" width="9" style="33"/>
    <col min="14850" max="14850" width="6.19921875" style="33" customWidth="1"/>
    <col min="14851" max="14851" width="14.8984375" style="33" customWidth="1"/>
    <col min="14852" max="14852" width="35.69921875" style="33" customWidth="1"/>
    <col min="14853" max="14853" width="4.09765625" style="33" customWidth="1"/>
    <col min="14854" max="14854" width="35.69921875" style="33" customWidth="1"/>
    <col min="14855" max="15105" width="9" style="33"/>
    <col min="15106" max="15106" width="6.19921875" style="33" customWidth="1"/>
    <col min="15107" max="15107" width="14.8984375" style="33" customWidth="1"/>
    <col min="15108" max="15108" width="35.69921875" style="33" customWidth="1"/>
    <col min="15109" max="15109" width="4.09765625" style="33" customWidth="1"/>
    <col min="15110" max="15110" width="35.69921875" style="33" customWidth="1"/>
    <col min="15111" max="15361" width="9" style="33"/>
    <col min="15362" max="15362" width="6.19921875" style="33" customWidth="1"/>
    <col min="15363" max="15363" width="14.8984375" style="33" customWidth="1"/>
    <col min="15364" max="15364" width="35.69921875" style="33" customWidth="1"/>
    <col min="15365" max="15365" width="4.09765625" style="33" customWidth="1"/>
    <col min="15366" max="15366" width="35.69921875" style="33" customWidth="1"/>
    <col min="15367" max="15617" width="9" style="33"/>
    <col min="15618" max="15618" width="6.19921875" style="33" customWidth="1"/>
    <col min="15619" max="15619" width="14.8984375" style="33" customWidth="1"/>
    <col min="15620" max="15620" width="35.69921875" style="33" customWidth="1"/>
    <col min="15621" max="15621" width="4.09765625" style="33" customWidth="1"/>
    <col min="15622" max="15622" width="35.69921875" style="33" customWidth="1"/>
    <col min="15623" max="15873" width="9" style="33"/>
    <col min="15874" max="15874" width="6.19921875" style="33" customWidth="1"/>
    <col min="15875" max="15875" width="14.8984375" style="33" customWidth="1"/>
    <col min="15876" max="15876" width="35.69921875" style="33" customWidth="1"/>
    <col min="15877" max="15877" width="4.09765625" style="33" customWidth="1"/>
    <col min="15878" max="15878" width="35.69921875" style="33" customWidth="1"/>
    <col min="15879" max="16129" width="9" style="33"/>
    <col min="16130" max="16130" width="6.19921875" style="33" customWidth="1"/>
    <col min="16131" max="16131" width="14.8984375" style="33" customWidth="1"/>
    <col min="16132" max="16132" width="35.69921875" style="33" customWidth="1"/>
    <col min="16133" max="16133" width="4.09765625" style="33" customWidth="1"/>
    <col min="16134" max="16134" width="35.69921875" style="33" customWidth="1"/>
    <col min="16135" max="16384" width="9" style="33"/>
  </cols>
  <sheetData>
    <row r="1" spans="2:9" ht="16.2" customHeight="1">
      <c r="B1" s="189" t="s">
        <v>7</v>
      </c>
      <c r="C1" s="189"/>
      <c r="D1" s="189"/>
      <c r="E1" s="189"/>
      <c r="F1" s="189"/>
    </row>
    <row r="2" spans="2:9" s="34" customFormat="1" ht="25.95" customHeight="1">
      <c r="B2" s="194" t="s">
        <v>125</v>
      </c>
      <c r="C2" s="195"/>
      <c r="D2" s="195"/>
      <c r="E2" s="195"/>
      <c r="F2" s="195"/>
    </row>
    <row r="3" spans="2:9" s="34" customFormat="1" ht="25.95" customHeight="1">
      <c r="B3" s="196" t="s">
        <v>127</v>
      </c>
      <c r="C3" s="196"/>
      <c r="D3" s="196"/>
      <c r="E3" s="196"/>
      <c r="F3" s="196"/>
    </row>
    <row r="4" spans="2:9" s="34" customFormat="1" ht="25.95" customHeight="1">
      <c r="B4" s="196" t="s">
        <v>128</v>
      </c>
      <c r="C4" s="196"/>
      <c r="D4" s="196"/>
      <c r="E4" s="196"/>
      <c r="F4" s="196"/>
    </row>
    <row r="5" spans="2:9" ht="21.6" customHeight="1">
      <c r="B5" s="192"/>
      <c r="C5" s="192"/>
      <c r="D5" s="192"/>
      <c r="E5" s="192"/>
      <c r="F5" s="192"/>
    </row>
    <row r="6" spans="2:9" ht="28.95" customHeight="1">
      <c r="B6" s="197" t="s">
        <v>94</v>
      </c>
      <c r="C6" s="198"/>
      <c r="D6" s="199"/>
      <c r="E6" s="200"/>
      <c r="F6" s="200"/>
    </row>
    <row r="7" spans="2:9" ht="18">
      <c r="B7" s="193"/>
      <c r="C7" s="193"/>
      <c r="D7" s="193"/>
      <c r="E7" s="193"/>
      <c r="F7" s="193"/>
    </row>
    <row r="8" spans="2:9" s="34" customFormat="1" ht="30.6" customHeight="1">
      <c r="B8" s="198" t="s">
        <v>129</v>
      </c>
      <c r="C8" s="198"/>
      <c r="D8" s="35"/>
      <c r="E8" s="36" t="s">
        <v>130</v>
      </c>
      <c r="F8" s="35"/>
      <c r="I8" s="34" t="s">
        <v>13</v>
      </c>
    </row>
    <row r="9" spans="2:9" ht="22.95" customHeight="1" thickBot="1">
      <c r="B9" s="191"/>
      <c r="C9" s="191"/>
      <c r="D9" s="37" t="s">
        <v>131</v>
      </c>
      <c r="E9" s="38"/>
      <c r="F9" s="37" t="str">
        <f>+D9</f>
        <v>日／月／年</v>
      </c>
    </row>
    <row r="10" spans="2:9" ht="18">
      <c r="B10" s="190"/>
      <c r="C10" s="190"/>
      <c r="D10" s="190"/>
      <c r="E10" s="190"/>
      <c r="F10" s="190"/>
    </row>
    <row r="11" spans="2:9" s="39" customFormat="1" ht="28.95" customHeight="1">
      <c r="B11" s="179" t="s">
        <v>132</v>
      </c>
      <c r="C11" s="179"/>
      <c r="D11" s="179"/>
      <c r="E11" s="179"/>
      <c r="F11" s="179"/>
    </row>
    <row r="12" spans="2:9" s="39" customFormat="1" ht="17.399999999999999">
      <c r="B12" s="180"/>
      <c r="C12" s="180"/>
      <c r="D12" s="180"/>
      <c r="E12" s="180"/>
      <c r="F12" s="180"/>
    </row>
    <row r="13" spans="2:9" ht="29.4" customHeight="1">
      <c r="B13" s="178" t="s">
        <v>133</v>
      </c>
      <c r="C13" s="178"/>
      <c r="D13" s="178"/>
      <c r="E13" s="178"/>
      <c r="F13" s="178"/>
    </row>
    <row r="14" spans="2:9" s="34" customFormat="1" ht="43.95" customHeight="1">
      <c r="B14" s="40" t="s">
        <v>0</v>
      </c>
      <c r="C14" s="175" t="s">
        <v>126</v>
      </c>
      <c r="D14" s="176"/>
      <c r="E14" s="176"/>
      <c r="F14" s="176"/>
    </row>
    <row r="15" spans="2:9" s="34" customFormat="1" ht="27.6" customHeight="1">
      <c r="B15" s="36" t="s">
        <v>15</v>
      </c>
      <c r="C15" s="177" t="s">
        <v>134</v>
      </c>
      <c r="D15" s="177"/>
      <c r="E15" s="177"/>
      <c r="F15" s="177"/>
    </row>
    <row r="16" spans="2:9" s="34" customFormat="1" ht="27.6" customHeight="1">
      <c r="B16" s="36" t="s">
        <v>8</v>
      </c>
      <c r="C16" s="177" t="s">
        <v>135</v>
      </c>
      <c r="D16" s="177"/>
      <c r="E16" s="177"/>
      <c r="F16" s="177"/>
    </row>
    <row r="17" spans="2:8" s="34" customFormat="1" ht="42.6" customHeight="1">
      <c r="B17" s="40" t="s">
        <v>9</v>
      </c>
      <c r="C17" s="175" t="s">
        <v>155</v>
      </c>
      <c r="D17" s="176"/>
      <c r="E17" s="176"/>
      <c r="F17" s="176"/>
    </row>
    <row r="18" spans="2:8" s="34" customFormat="1" ht="27.6" customHeight="1">
      <c r="B18" s="36" t="s">
        <v>10</v>
      </c>
      <c r="C18" s="177" t="s">
        <v>136</v>
      </c>
      <c r="D18" s="177"/>
      <c r="E18" s="177"/>
      <c r="F18" s="177"/>
    </row>
    <row r="19" spans="2:8" ht="87" customHeight="1">
      <c r="B19" s="40" t="s">
        <v>11</v>
      </c>
      <c r="C19" s="181" t="s">
        <v>161</v>
      </c>
      <c r="D19" s="182"/>
      <c r="E19" s="182"/>
      <c r="F19" s="182"/>
      <c r="H19" s="41"/>
    </row>
    <row r="20" spans="2:8" ht="117.6" customHeight="1">
      <c r="B20" s="42"/>
      <c r="C20" s="185"/>
      <c r="D20" s="185"/>
      <c r="E20" s="43"/>
      <c r="F20" s="44"/>
      <c r="H20" s="41" t="s">
        <v>12</v>
      </c>
    </row>
    <row r="21" spans="2:8" ht="25.2" customHeight="1">
      <c r="B21" s="42"/>
      <c r="C21" s="183" t="s">
        <v>137</v>
      </c>
      <c r="D21" s="183"/>
      <c r="E21" s="45"/>
      <c r="F21" s="46" t="s">
        <v>138</v>
      </c>
    </row>
    <row r="22" spans="2:8" ht="44.4" customHeight="1">
      <c r="B22" s="42"/>
      <c r="C22" s="47"/>
      <c r="E22" s="47" t="s">
        <v>139</v>
      </c>
      <c r="F22" s="35"/>
    </row>
    <row r="23" spans="2:8" ht="24.6" customHeight="1">
      <c r="E23" s="42"/>
      <c r="F23" s="48" t="s">
        <v>131</v>
      </c>
    </row>
    <row r="24" spans="2:8" ht="18">
      <c r="E24" s="42"/>
      <c r="F24" s="49"/>
    </row>
    <row r="25" spans="2:8" ht="22.2" customHeight="1">
      <c r="B25" s="50" t="s">
        <v>5</v>
      </c>
      <c r="C25" s="184" t="s">
        <v>140</v>
      </c>
      <c r="D25" s="184"/>
    </row>
    <row r="26" spans="2:8" ht="22.95" customHeight="1">
      <c r="B26" s="51"/>
      <c r="C26" s="52"/>
      <c r="D26" s="52"/>
    </row>
    <row r="27" spans="2:8" ht="24.6" customHeight="1">
      <c r="C27" s="187" t="s">
        <v>95</v>
      </c>
      <c r="D27" s="188"/>
      <c r="E27" s="188"/>
    </row>
    <row r="28" spans="2:8" ht="24.6" customHeight="1">
      <c r="C28" s="53" t="s">
        <v>141</v>
      </c>
      <c r="D28" s="186"/>
      <c r="E28" s="186"/>
    </row>
    <row r="29" spans="2:8" ht="24.6" customHeight="1">
      <c r="C29" s="53" t="s">
        <v>142</v>
      </c>
      <c r="D29" s="186"/>
      <c r="E29" s="186"/>
    </row>
    <row r="30" spans="2:8" ht="24.6" customHeight="1">
      <c r="C30" s="53" t="s">
        <v>143</v>
      </c>
      <c r="D30" s="186"/>
      <c r="E30" s="186"/>
    </row>
    <row r="31" spans="2:8" ht="24.6" customHeight="1">
      <c r="C31" s="53" t="s">
        <v>144</v>
      </c>
      <c r="D31" s="186"/>
      <c r="E31" s="186"/>
    </row>
    <row r="32" spans="2:8" ht="23.4" customHeight="1">
      <c r="C32" s="54" t="s">
        <v>145</v>
      </c>
    </row>
  </sheetData>
  <protectedRanges>
    <protectedRange sqref="B3 D6 D8 F8 C20 F20 F22 D28:E31" name="範圍1"/>
  </protectedRanges>
  <mergeCells count="28">
    <mergeCell ref="B1:F1"/>
    <mergeCell ref="B10:F10"/>
    <mergeCell ref="B9:C9"/>
    <mergeCell ref="B5:F5"/>
    <mergeCell ref="B7:F7"/>
    <mergeCell ref="B2:F2"/>
    <mergeCell ref="B3:F3"/>
    <mergeCell ref="B6:C6"/>
    <mergeCell ref="B8:C8"/>
    <mergeCell ref="D6:F6"/>
    <mergeCell ref="B4:F4"/>
    <mergeCell ref="D28:E28"/>
    <mergeCell ref="D29:E29"/>
    <mergeCell ref="D30:E30"/>
    <mergeCell ref="D31:E31"/>
    <mergeCell ref="C27:E27"/>
    <mergeCell ref="C18:F18"/>
    <mergeCell ref="C17:F17"/>
    <mergeCell ref="C19:F19"/>
    <mergeCell ref="C21:D21"/>
    <mergeCell ref="C25:D25"/>
    <mergeCell ref="C20:D20"/>
    <mergeCell ref="C14:F14"/>
    <mergeCell ref="C16:F16"/>
    <mergeCell ref="C15:F15"/>
    <mergeCell ref="B13:F13"/>
    <mergeCell ref="B11:F11"/>
    <mergeCell ref="B12:F12"/>
  </mergeCells>
  <phoneticPr fontId="8" type="noConversion"/>
  <dataValidations count="1">
    <dataValidation type="date" operator="greaterThanOrEqual" allowBlank="1" showInputMessage="1" showErrorMessage="1" error="結束日期不得早於開始日期。" sqref="F8">
      <formula1>D8</formula1>
    </dataValidation>
  </dataValidations>
  <pageMargins left="0.43307086614173229" right="0.43307086614173229" top="0.35433070866141736" bottom="0.34" header="0.31496062992125984" footer="0.17"/>
  <pageSetup paperSize="9" scale="83" orientation="portrait" r:id="rId1"/>
  <headerFooter scaleWithDoc="0">
    <oddFooter>&amp;C&amp;10- &amp;P -</oddFooter>
  </headerFooter>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pageSetUpPr fitToPage="1"/>
  </sheetPr>
  <dimension ref="B2:N65"/>
  <sheetViews>
    <sheetView topLeftCell="A46" zoomScale="85" zoomScaleNormal="85" workbookViewId="0">
      <selection activeCell="B65" sqref="B65:F65"/>
    </sheetView>
  </sheetViews>
  <sheetFormatPr defaultColWidth="9" defaultRowHeight="15.6"/>
  <cols>
    <col min="1" max="1" width="2.8984375" style="41" customWidth="1"/>
    <col min="2" max="2" width="47.8984375" style="41" customWidth="1"/>
    <col min="3" max="4" width="17.8984375" style="41" customWidth="1"/>
    <col min="5" max="5" width="18.8984375" style="41" customWidth="1"/>
    <col min="6" max="6" width="17.19921875" style="41" customWidth="1"/>
    <col min="7" max="7" width="9" style="41"/>
    <col min="8" max="8" width="9" style="41" customWidth="1"/>
    <col min="9" max="16384" width="9" style="41"/>
  </cols>
  <sheetData>
    <row r="2" spans="2:8" ht="22.2" customHeight="1">
      <c r="B2" s="202" t="s">
        <v>35</v>
      </c>
      <c r="C2" s="202"/>
      <c r="D2" s="202"/>
      <c r="E2" s="202"/>
      <c r="F2" s="202"/>
    </row>
    <row r="3" spans="2:8" ht="22.2" customHeight="1">
      <c r="F3" s="55"/>
    </row>
    <row r="4" spans="2:8" ht="23.4" customHeight="1">
      <c r="B4" s="206" t="str">
        <f>CONCATENATE("學校名稱 ： ", IF(ISBLANK('聲明 '!D6),"_______________________________________________________",'聲明 '!D6))</f>
        <v>學校名稱 ： _______________________________________________________</v>
      </c>
      <c r="C4" s="206"/>
      <c r="D4" s="206"/>
      <c r="E4" s="206"/>
      <c r="F4" s="206"/>
      <c r="H4" s="41" t="s">
        <v>14</v>
      </c>
    </row>
    <row r="5" spans="2:8">
      <c r="F5" s="56"/>
    </row>
    <row r="6" spans="2:8" ht="21" customHeight="1">
      <c r="B6" s="202" t="str">
        <f>'聲明 '!B2</f>
        <v>小學奇趣IT識多啲</v>
      </c>
      <c r="C6" s="202"/>
      <c r="D6" s="202"/>
      <c r="E6" s="202"/>
      <c r="F6" s="202"/>
    </row>
    <row r="7" spans="2:8" ht="21" customHeight="1">
      <c r="B7" s="202" t="s">
        <v>69</v>
      </c>
      <c r="C7" s="202"/>
      <c r="D7" s="202"/>
      <c r="E7" s="202"/>
      <c r="F7" s="202"/>
    </row>
    <row r="8" spans="2:8" ht="21" customHeight="1">
      <c r="B8" s="202" t="s">
        <v>36</v>
      </c>
      <c r="C8" s="202"/>
      <c r="D8" s="202"/>
      <c r="E8" s="202"/>
      <c r="F8" s="202"/>
    </row>
    <row r="9" spans="2:8" ht="21" customHeight="1">
      <c r="B9" s="202" t="str">
        <f>CONCATENATE("期間由  ",IF(NOT('聲明 '!D8),"___________________________",TEXT('聲明 '!D8,"[DbNum1][$-404]yyyy年m月d日;@")&amp;"  "&amp;'聲明 '!E8&amp;"  "&amp;TEXT('聲明 '!F8,"[DbNum1][$-404]yyyy年m月d日;@")))</f>
        <v>期間由  ___________________________</v>
      </c>
      <c r="C9" s="202"/>
      <c r="D9" s="202"/>
      <c r="E9" s="202"/>
      <c r="F9" s="202"/>
    </row>
    <row r="10" spans="2:8" ht="21" customHeight="1">
      <c r="B10" s="55"/>
      <c r="C10" s="55"/>
      <c r="D10" s="55"/>
      <c r="E10" s="55"/>
      <c r="F10" s="55"/>
    </row>
    <row r="11" spans="2:8" ht="21" customHeight="1">
      <c r="B11" s="57" t="s">
        <v>37</v>
      </c>
    </row>
    <row r="12" spans="2:8" ht="36.6" customHeight="1">
      <c r="B12" s="58"/>
      <c r="C12" s="59" t="s">
        <v>38</v>
      </c>
      <c r="D12" s="59" t="s">
        <v>39</v>
      </c>
      <c r="E12" s="59" t="s">
        <v>40</v>
      </c>
      <c r="F12" s="60" t="s">
        <v>32</v>
      </c>
    </row>
    <row r="13" spans="2:8" ht="17.399999999999999" customHeight="1">
      <c r="B13" s="61"/>
      <c r="C13" s="62" t="s">
        <v>0</v>
      </c>
      <c r="D13" s="62" t="s">
        <v>1</v>
      </c>
      <c r="E13" s="62" t="s">
        <v>71</v>
      </c>
      <c r="F13" s="63"/>
    </row>
    <row r="14" spans="2:8" ht="17.399999999999999" customHeight="1">
      <c r="B14" s="64"/>
      <c r="C14" s="65" t="s">
        <v>41</v>
      </c>
      <c r="D14" s="65" t="s">
        <v>42</v>
      </c>
      <c r="E14" s="65" t="s">
        <v>4</v>
      </c>
      <c r="F14" s="66"/>
    </row>
    <row r="15" spans="2:8" ht="21" customHeight="1">
      <c r="B15" s="61" t="s">
        <v>67</v>
      </c>
      <c r="C15" s="1"/>
      <c r="D15" s="1"/>
      <c r="E15" s="1"/>
      <c r="F15" s="63"/>
    </row>
    <row r="16" spans="2:8" ht="21" customHeight="1">
      <c r="B16" s="67" t="s">
        <v>156</v>
      </c>
      <c r="C16" s="68"/>
      <c r="D16" s="2">
        <f>'報表2 - 註釋 1'!C19</f>
        <v>0</v>
      </c>
      <c r="E16" s="3" t="str">
        <f>IF(C16&lt;&gt;0,(D16-C16)/C16,"-")</f>
        <v>-</v>
      </c>
      <c r="F16" s="205" t="s">
        <v>33</v>
      </c>
      <c r="H16" s="69"/>
    </row>
    <row r="17" spans="2:14" ht="21" customHeight="1">
      <c r="B17" s="67" t="s">
        <v>43</v>
      </c>
      <c r="C17" s="68"/>
      <c r="D17" s="2">
        <f>'報表2 - 註釋 1'!C27</f>
        <v>0</v>
      </c>
      <c r="E17" s="3" t="str">
        <f t="shared" ref="E17" si="0">IF(C17&lt;&gt;0,(D17-C17)/C17,"-")</f>
        <v>-</v>
      </c>
      <c r="F17" s="205"/>
    </row>
    <row r="18" spans="2:14" ht="36" customHeight="1">
      <c r="B18" s="67" t="s">
        <v>44</v>
      </c>
      <c r="C18" s="68"/>
      <c r="D18" s="2">
        <f>'報表2 - 註釋 1'!C35</f>
        <v>0</v>
      </c>
      <c r="E18" s="3" t="str">
        <f t="shared" ref="E18:E19" si="1">IF(C18&lt;&gt;0,(D18-C18)/C18,"-")</f>
        <v>-</v>
      </c>
      <c r="F18" s="205"/>
    </row>
    <row r="19" spans="2:14" ht="21" customHeight="1">
      <c r="B19" s="70" t="s">
        <v>45</v>
      </c>
      <c r="C19" s="68"/>
      <c r="D19" s="2">
        <f>'報表2 - 註釋 1'!C43</f>
        <v>0</v>
      </c>
      <c r="E19" s="3" t="str">
        <f t="shared" si="1"/>
        <v>-</v>
      </c>
      <c r="F19" s="205"/>
    </row>
    <row r="20" spans="2:14" ht="21" customHeight="1">
      <c r="B20" s="71" t="s">
        <v>2</v>
      </c>
      <c r="C20" s="12"/>
      <c r="D20" s="1"/>
      <c r="E20" s="4"/>
      <c r="F20" s="72"/>
    </row>
    <row r="21" spans="2:14" ht="1.2" customHeight="1">
      <c r="B21" s="71"/>
      <c r="C21" s="12"/>
      <c r="D21" s="1"/>
      <c r="E21" s="4"/>
      <c r="F21" s="73"/>
    </row>
    <row r="22" spans="2:14" ht="21" customHeight="1">
      <c r="B22" s="64" t="s">
        <v>46</v>
      </c>
      <c r="C22" s="74">
        <f>SUM(C16:C21)</f>
        <v>0</v>
      </c>
      <c r="D22" s="5">
        <f>SUM(D16:D21)</f>
        <v>0</v>
      </c>
      <c r="E22" s="7" t="str">
        <f>IF(C22&lt;&gt;0,(D22-C22)/C22,"-")</f>
        <v>-</v>
      </c>
      <c r="F22" s="63"/>
      <c r="I22" s="75"/>
      <c r="J22" s="75"/>
      <c r="K22" s="75"/>
      <c r="L22" s="75"/>
      <c r="M22" s="76"/>
      <c r="N22" s="76"/>
    </row>
    <row r="23" spans="2:14" ht="21" customHeight="1">
      <c r="B23" s="61"/>
      <c r="C23" s="30"/>
      <c r="D23" s="6"/>
      <c r="E23" s="7"/>
      <c r="F23" s="63"/>
      <c r="I23" s="75"/>
      <c r="J23" s="75"/>
      <c r="K23" s="75"/>
      <c r="L23" s="75"/>
      <c r="M23" s="76"/>
      <c r="N23" s="76"/>
    </row>
    <row r="24" spans="2:14" ht="21" customHeight="1">
      <c r="B24" s="61" t="s">
        <v>68</v>
      </c>
      <c r="C24" s="12"/>
      <c r="D24" s="1"/>
      <c r="E24" s="4"/>
      <c r="F24" s="63"/>
      <c r="I24" s="75"/>
      <c r="J24" s="75"/>
      <c r="K24" s="75"/>
      <c r="L24" s="75"/>
      <c r="M24" s="76"/>
      <c r="N24" s="76"/>
    </row>
    <row r="25" spans="2:14" ht="21" customHeight="1">
      <c r="B25" s="77" t="s">
        <v>47</v>
      </c>
      <c r="C25" s="12"/>
      <c r="D25" s="1"/>
      <c r="E25" s="4"/>
      <c r="F25" s="78"/>
      <c r="I25" s="75"/>
      <c r="J25" s="75"/>
      <c r="K25" s="75"/>
      <c r="L25" s="75"/>
      <c r="M25" s="76"/>
      <c r="N25" s="76"/>
    </row>
    <row r="26" spans="2:14" ht="21" customHeight="1">
      <c r="B26" s="67" t="s">
        <v>48</v>
      </c>
      <c r="C26" s="12"/>
      <c r="D26" s="2"/>
      <c r="E26" s="3"/>
      <c r="F26" s="205" t="s">
        <v>73</v>
      </c>
    </row>
    <row r="27" spans="2:14" ht="21" customHeight="1">
      <c r="B27" s="67" t="s">
        <v>121</v>
      </c>
      <c r="C27" s="12"/>
      <c r="D27" s="2">
        <f>SUMIFS('報表2 - 註釋 2a'!$E$13:$E$38,'報表2 - 註釋 2a'!$B$13:$B$38,DropdownList!A1)</f>
        <v>0</v>
      </c>
      <c r="E27" s="3" t="str">
        <f t="shared" ref="E27:E32" si="2">IF(C27&lt;&gt;0,(D27-C27)/C27,"-")</f>
        <v>-</v>
      </c>
      <c r="F27" s="205"/>
    </row>
    <row r="28" spans="2:14" ht="21" customHeight="1">
      <c r="B28" s="67" t="s">
        <v>49</v>
      </c>
      <c r="C28" s="12"/>
      <c r="D28" s="2">
        <f>SUMIFS('報表2 - 註釋 2a'!$E$13:$E$38,'報表2 - 註釋 2a'!$B$13:$B$38,DropdownList!A2)</f>
        <v>0</v>
      </c>
      <c r="E28" s="3" t="str">
        <f t="shared" si="2"/>
        <v>-</v>
      </c>
      <c r="F28" s="205"/>
    </row>
    <row r="29" spans="2:14" ht="21" customHeight="1">
      <c r="B29" s="67" t="s">
        <v>50</v>
      </c>
      <c r="C29" s="12"/>
      <c r="D29" s="2">
        <f>SUMIFS('報表2 - 註釋 2a'!$E$13:$E$38,'報表2 - 註釋 2a'!$B$13:$B$38,DropdownList!A3)</f>
        <v>0</v>
      </c>
      <c r="E29" s="3" t="str">
        <f t="shared" si="2"/>
        <v>-</v>
      </c>
      <c r="F29" s="205"/>
    </row>
    <row r="30" spans="2:14" ht="21" customHeight="1">
      <c r="B30" s="67" t="s">
        <v>51</v>
      </c>
      <c r="C30" s="12"/>
      <c r="D30" s="2">
        <f>SUMIFS('報表2 - 註釋 2a'!$E$13:$E$38,'報表2 - 註釋 2a'!$B$13:$B$38,DropdownList!A4)</f>
        <v>0</v>
      </c>
      <c r="E30" s="3" t="str">
        <f t="shared" si="2"/>
        <v>-</v>
      </c>
      <c r="F30" s="205"/>
    </row>
    <row r="31" spans="2:14" ht="21" customHeight="1">
      <c r="B31" s="67" t="s">
        <v>52</v>
      </c>
      <c r="C31" s="12"/>
      <c r="D31" s="2">
        <f>SUMIFS('報表2 - 註釋 2a'!$E$13:$E$38,'報表2 - 註釋 2a'!$B$13:$B$38,DropdownList!A5)</f>
        <v>0</v>
      </c>
      <c r="E31" s="3" t="str">
        <f t="shared" si="2"/>
        <v>-</v>
      </c>
      <c r="F31" s="205"/>
    </row>
    <row r="32" spans="2:14" ht="21" customHeight="1">
      <c r="B32" s="67" t="s">
        <v>53</v>
      </c>
      <c r="C32" s="12"/>
      <c r="D32" s="2">
        <f>SUMIFS('報表2 - 註釋 2a'!$E$13:$E$38,'報表2 - 註釋 2a'!$B$13:$B$38,DropdownList!A6)</f>
        <v>0</v>
      </c>
      <c r="E32" s="3" t="str">
        <f t="shared" si="2"/>
        <v>-</v>
      </c>
      <c r="F32" s="205"/>
    </row>
    <row r="33" spans="2:8" ht="21" customHeight="1">
      <c r="B33" s="71"/>
      <c r="C33" s="12"/>
      <c r="D33" s="1"/>
      <c r="E33" s="4"/>
      <c r="F33" s="63"/>
    </row>
    <row r="34" spans="2:8" ht="21" customHeight="1">
      <c r="B34" s="71"/>
      <c r="C34" s="12"/>
      <c r="D34" s="1"/>
      <c r="E34" s="4"/>
      <c r="F34" s="63"/>
    </row>
    <row r="35" spans="2:8" ht="21" customHeight="1">
      <c r="B35" s="79" t="s">
        <v>54</v>
      </c>
      <c r="C35" s="12"/>
      <c r="D35" s="1"/>
      <c r="E35" s="4"/>
      <c r="F35" s="78"/>
    </row>
    <row r="36" spans="2:8" ht="21" customHeight="1">
      <c r="B36" s="67" t="s">
        <v>55</v>
      </c>
      <c r="C36" s="12"/>
      <c r="D36" s="2">
        <f>SUMIFS('報表2 - 註釋 2b'!$E$13:$E$38,'報表2 - 註釋 2b'!$B$13:$B$38,DropdownList!B1)</f>
        <v>0</v>
      </c>
      <c r="E36" s="3" t="str">
        <f t="shared" ref="E36:E46" si="3">IF(C36&lt;&gt;0,(D36-C36)/C36,"-")</f>
        <v>-</v>
      </c>
      <c r="F36" s="205" t="s">
        <v>34</v>
      </c>
    </row>
    <row r="37" spans="2:8" ht="21" customHeight="1">
      <c r="B37" s="67" t="s">
        <v>56</v>
      </c>
      <c r="C37" s="12"/>
      <c r="D37" s="2"/>
      <c r="E37" s="3" t="s">
        <v>17</v>
      </c>
      <c r="F37" s="205"/>
    </row>
    <row r="38" spans="2:8" ht="21" customHeight="1">
      <c r="B38" s="67" t="s">
        <v>57</v>
      </c>
      <c r="C38" s="12"/>
      <c r="D38" s="2">
        <f>SUMIFS('報表2 - 註釋 2b'!$E$13:$E$38,'報表2 - 註釋 2b'!$B$13:$B$38,DropdownList!B2)</f>
        <v>0</v>
      </c>
      <c r="E38" s="3" t="str">
        <f t="shared" si="3"/>
        <v>-</v>
      </c>
      <c r="F38" s="205"/>
    </row>
    <row r="39" spans="2:8" ht="21" customHeight="1">
      <c r="B39" s="67" t="s">
        <v>58</v>
      </c>
      <c r="C39" s="12"/>
      <c r="D39" s="2">
        <f>SUMIFS('報表2 - 註釋 2b'!$E$13:$E$38,'報表2 - 註釋 2b'!$B$13:$B$38,DropdownList!B3)</f>
        <v>0</v>
      </c>
      <c r="E39" s="3" t="str">
        <f t="shared" si="3"/>
        <v>-</v>
      </c>
      <c r="F39" s="205"/>
    </row>
    <row r="40" spans="2:8" ht="21" customHeight="1">
      <c r="B40" s="67" t="s">
        <v>59</v>
      </c>
      <c r="C40" s="12"/>
      <c r="D40" s="2">
        <f>SUMIFS('報表2 - 註釋 2b'!$E$13:$E$38,'報表2 - 註釋 2b'!$B$13:$B$38,DropdownList!B4)</f>
        <v>0</v>
      </c>
      <c r="E40" s="3" t="str">
        <f t="shared" si="3"/>
        <v>-</v>
      </c>
      <c r="F40" s="205"/>
    </row>
    <row r="41" spans="2:8" ht="21" customHeight="1">
      <c r="B41" s="67" t="s">
        <v>60</v>
      </c>
      <c r="C41" s="12"/>
      <c r="D41" s="2">
        <f>SUMIFS('報表2 - 註釋 2b'!$E$13:$E$38,'報表2 - 註釋 2b'!$B$13:$B$38,DropdownList!B5)</f>
        <v>0</v>
      </c>
      <c r="E41" s="3" t="str">
        <f t="shared" si="3"/>
        <v>-</v>
      </c>
      <c r="F41" s="205"/>
    </row>
    <row r="42" spans="2:8" ht="21" customHeight="1">
      <c r="B42" s="67" t="s">
        <v>61</v>
      </c>
      <c r="C42" s="12"/>
      <c r="D42" s="2">
        <f>SUMIFS('報表2 - 註釋 2b'!$E$13:$E$38,'報表2 - 註釋 2b'!$B$13:$B$38,DropdownList!B6)</f>
        <v>0</v>
      </c>
      <c r="E42" s="3" t="str">
        <f t="shared" si="3"/>
        <v>-</v>
      </c>
      <c r="F42" s="205"/>
    </row>
    <row r="43" spans="2:8" ht="21" customHeight="1">
      <c r="B43" s="67" t="s">
        <v>62</v>
      </c>
      <c r="C43" s="12"/>
      <c r="D43" s="2">
        <f>SUMIFS('報表2 - 註釋 2b'!$E$13:$E$38,'報表2 - 註釋 2b'!$B$13:$B$38,DropdownList!B7)</f>
        <v>0</v>
      </c>
      <c r="E43" s="3" t="str">
        <f t="shared" si="3"/>
        <v>-</v>
      </c>
      <c r="F43" s="205"/>
    </row>
    <row r="44" spans="2:8" ht="21" customHeight="1">
      <c r="B44" s="67" t="s">
        <v>63</v>
      </c>
      <c r="C44" s="12"/>
      <c r="D44" s="2">
        <f>SUMIFS('報表2 - 註釋 2b'!$E$13:$E$38,'報表2 - 註釋 2b'!$B$13:$B$38,DropdownList!B8)</f>
        <v>0</v>
      </c>
      <c r="E44" s="3" t="str">
        <f t="shared" si="3"/>
        <v>-</v>
      </c>
      <c r="F44" s="205"/>
    </row>
    <row r="45" spans="2:8" ht="21" customHeight="1">
      <c r="B45" s="67" t="s">
        <v>64</v>
      </c>
      <c r="C45" s="12"/>
      <c r="D45" s="2">
        <f>SUMIFS('報表2 - 註釋 2b'!$E$13:$E$38,'報表2 - 註釋 2b'!$B$13:$B$38,DropdownList!B9)</f>
        <v>0</v>
      </c>
      <c r="E45" s="3" t="str">
        <f t="shared" si="3"/>
        <v>-</v>
      </c>
      <c r="F45" s="205"/>
    </row>
    <row r="46" spans="2:8" ht="21" customHeight="1">
      <c r="B46" s="67" t="s">
        <v>53</v>
      </c>
      <c r="C46" s="12"/>
      <c r="D46" s="2">
        <f>SUMIFS('報表2 - 註釋 2b'!$E$13:$E$38,'報表2 - 註釋 2b'!$B$13:$B$38,DropdownList!B10)</f>
        <v>0</v>
      </c>
      <c r="E46" s="3" t="str">
        <f t="shared" si="3"/>
        <v>-</v>
      </c>
      <c r="F46" s="205"/>
    </row>
    <row r="47" spans="2:8" ht="21" customHeight="1">
      <c r="B47" s="67"/>
      <c r="C47" s="2"/>
      <c r="D47" s="1"/>
      <c r="E47" s="8"/>
      <c r="F47" s="63"/>
    </row>
    <row r="48" spans="2:8" ht="21" customHeight="1">
      <c r="B48" s="67"/>
      <c r="C48" s="2"/>
      <c r="D48" s="1"/>
      <c r="E48" s="8"/>
      <c r="F48" s="63"/>
      <c r="H48" s="80"/>
    </row>
    <row r="49" spans="2:8" ht="1.2" customHeight="1">
      <c r="B49" s="67"/>
      <c r="C49" s="2"/>
      <c r="D49" s="1"/>
      <c r="E49" s="8"/>
      <c r="F49" s="63"/>
      <c r="H49" s="80"/>
    </row>
    <row r="50" spans="2:8" ht="21" customHeight="1">
      <c r="B50" s="64" t="s">
        <v>65</v>
      </c>
      <c r="C50" s="5">
        <f>SUM(C27:C49)</f>
        <v>0</v>
      </c>
      <c r="D50" s="5">
        <f>SUM(D27:D49)</f>
        <v>0</v>
      </c>
      <c r="E50" s="7" t="str">
        <f>IF(C50&lt;&gt;0,(D50-C50)/C50,"-")</f>
        <v>-</v>
      </c>
      <c r="F50" s="63"/>
    </row>
    <row r="51" spans="2:8" ht="21" customHeight="1">
      <c r="B51" s="61"/>
      <c r="C51" s="81"/>
      <c r="D51" s="6"/>
      <c r="E51" s="9"/>
      <c r="F51" s="63"/>
    </row>
    <row r="52" spans="2:8" ht="21" customHeight="1">
      <c r="B52" s="82" t="s">
        <v>70</v>
      </c>
      <c r="C52" s="83"/>
      <c r="D52" s="84">
        <f>D22-D50</f>
        <v>0</v>
      </c>
      <c r="E52" s="85"/>
      <c r="F52" s="63"/>
    </row>
    <row r="53" spans="2:8" ht="21" customHeight="1">
      <c r="B53" s="61"/>
      <c r="C53" s="86"/>
      <c r="D53" s="1"/>
      <c r="E53" s="11"/>
      <c r="F53" s="63"/>
    </row>
    <row r="54" spans="2:8" ht="21" customHeight="1">
      <c r="B54" s="82" t="s">
        <v>116</v>
      </c>
      <c r="C54" s="87"/>
      <c r="D54" s="84"/>
      <c r="E54" s="85"/>
      <c r="F54" s="63"/>
    </row>
    <row r="55" spans="2:8" ht="21" customHeight="1">
      <c r="B55" s="61"/>
      <c r="C55" s="87"/>
      <c r="D55" s="1"/>
      <c r="E55" s="85"/>
      <c r="F55" s="63"/>
    </row>
    <row r="56" spans="2:8" ht="21" customHeight="1">
      <c r="B56" s="88" t="s">
        <v>117</v>
      </c>
      <c r="C56" s="87"/>
      <c r="D56" s="84">
        <f>D52+D54</f>
        <v>0</v>
      </c>
      <c r="E56" s="85"/>
      <c r="F56" s="63"/>
    </row>
    <row r="57" spans="2:8" ht="21" customHeight="1">
      <c r="B57" s="89"/>
      <c r="C57" s="90"/>
      <c r="D57" s="10"/>
      <c r="E57" s="11"/>
      <c r="F57" s="63"/>
    </row>
    <row r="58" spans="2:8" ht="21" customHeight="1">
      <c r="B58" s="91"/>
      <c r="C58" s="92"/>
      <c r="D58" s="93"/>
      <c r="E58" s="93"/>
      <c r="F58" s="91"/>
    </row>
    <row r="59" spans="2:8" ht="21" customHeight="1">
      <c r="B59" s="41" t="s">
        <v>66</v>
      </c>
      <c r="C59" s="94"/>
      <c r="D59" s="95"/>
      <c r="E59" s="95"/>
      <c r="F59" s="96"/>
    </row>
    <row r="60" spans="2:8" ht="21" customHeight="1">
      <c r="B60" s="96"/>
      <c r="C60" s="94"/>
      <c r="D60" s="95"/>
      <c r="E60" s="95"/>
      <c r="F60" s="96"/>
    </row>
    <row r="61" spans="2:8" ht="21" customHeight="1">
      <c r="B61" s="203" t="s">
        <v>123</v>
      </c>
      <c r="C61" s="204"/>
      <c r="D61" s="204"/>
      <c r="E61" s="204"/>
      <c r="F61" s="96"/>
    </row>
    <row r="62" spans="2:8" ht="21" customHeight="1">
      <c r="B62" s="201" t="s">
        <v>87</v>
      </c>
      <c r="C62" s="201"/>
      <c r="D62" s="201"/>
      <c r="E62" s="201"/>
      <c r="F62" s="201"/>
    </row>
    <row r="63" spans="2:8" ht="21" customHeight="1">
      <c r="B63" s="201" t="s">
        <v>157</v>
      </c>
      <c r="C63" s="201"/>
      <c r="D63" s="201"/>
      <c r="E63" s="201"/>
      <c r="F63" s="201"/>
    </row>
    <row r="64" spans="2:8" ht="37.5" customHeight="1">
      <c r="B64" s="201" t="s">
        <v>158</v>
      </c>
      <c r="C64" s="201"/>
      <c r="D64" s="201"/>
      <c r="E64" s="201"/>
      <c r="F64" s="201"/>
    </row>
    <row r="65" spans="2:6">
      <c r="B65" s="201" t="s">
        <v>154</v>
      </c>
      <c r="C65" s="201"/>
      <c r="D65" s="201"/>
      <c r="E65" s="201"/>
      <c r="F65" s="201"/>
    </row>
  </sheetData>
  <sheetProtection algorithmName="SHA-512" hashValue="yMpw4BFxXhKoYukIum2OXNAF2QbRFlEC2/+EL73YsvjSWwPKWbt1dv4eyFPZFE6ZYBcavgR8Dv3+wsn2UIsMLw==" saltValue="gNI4dKlc0TXUbx1DQ92KkQ==" spinCount="100000" sheet="1" objects="1" scenarios="1"/>
  <protectedRanges>
    <protectedRange sqref="B7 C16:C19 D54 C36 C38:C46 C27:C32" name="範圍1"/>
  </protectedRanges>
  <mergeCells count="14">
    <mergeCell ref="B65:F65"/>
    <mergeCell ref="B2:F2"/>
    <mergeCell ref="B64:F64"/>
    <mergeCell ref="B6:F6"/>
    <mergeCell ref="B8:F8"/>
    <mergeCell ref="B61:E61"/>
    <mergeCell ref="B62:F62"/>
    <mergeCell ref="B9:F9"/>
    <mergeCell ref="F16:F19"/>
    <mergeCell ref="F26:F32"/>
    <mergeCell ref="F36:F46"/>
    <mergeCell ref="B4:F4"/>
    <mergeCell ref="B7:F7"/>
    <mergeCell ref="B63:F63"/>
  </mergeCells>
  <phoneticPr fontId="2" type="noConversion"/>
  <dataValidations count="1">
    <dataValidation type="decimal" operator="greaterThan" allowBlank="1" showInputMessage="1" showErrorMessage="1" error="結轉餘額應為正數。" sqref="D54">
      <formula1>0</formula1>
    </dataValidation>
  </dataValidations>
  <pageMargins left="0.27559055118110237" right="0.23622047244094491" top="0.27559055118110237" bottom="0.46" header="0.19685039370078741" footer="0.19685039370078741"/>
  <pageSetup paperSize="9" scale="80" fitToHeight="2" orientation="portrait" r:id="rId1"/>
  <headerFooter scaleWithDoc="0">
    <oddFooter>&amp;C&amp;10-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pageSetUpPr fitToPage="1"/>
  </sheetPr>
  <dimension ref="B2:F50"/>
  <sheetViews>
    <sheetView zoomScale="85" zoomScaleNormal="85" workbookViewId="0">
      <selection activeCell="B49" sqref="B49"/>
    </sheetView>
  </sheetViews>
  <sheetFormatPr defaultColWidth="9" defaultRowHeight="15.6"/>
  <cols>
    <col min="1" max="1" width="2.69921875" style="41" customWidth="1"/>
    <col min="2" max="2" width="49.59765625" style="41" customWidth="1"/>
    <col min="3" max="4" width="18.19921875" style="41" customWidth="1"/>
    <col min="5" max="5" width="19.19921875" style="41" customWidth="1"/>
    <col min="6" max="16384" width="9" style="41"/>
  </cols>
  <sheetData>
    <row r="2" spans="2:6" ht="21" customHeight="1">
      <c r="B2" s="202" t="s">
        <v>83</v>
      </c>
      <c r="C2" s="202"/>
      <c r="D2" s="202"/>
      <c r="E2" s="202"/>
      <c r="F2" s="97"/>
    </row>
    <row r="3" spans="2:6" ht="21" customHeight="1">
      <c r="E3" s="98"/>
    </row>
    <row r="4" spans="2:6" ht="21" customHeight="1">
      <c r="E4" s="55"/>
    </row>
    <row r="5" spans="2:6" ht="21" customHeight="1">
      <c r="B5" s="211" t="str">
        <f>報表1!B4:F4</f>
        <v>學校名稱 ： _______________________________________________________</v>
      </c>
      <c r="C5" s="211"/>
      <c r="D5" s="211"/>
      <c r="E5" s="211"/>
    </row>
    <row r="6" spans="2:6" ht="21" customHeight="1"/>
    <row r="7" spans="2:6" ht="21" customHeight="1">
      <c r="B7" s="99" t="s">
        <v>74</v>
      </c>
    </row>
    <row r="8" spans="2:6" ht="21" customHeight="1">
      <c r="B8" s="99"/>
    </row>
    <row r="9" spans="2:6" ht="21" customHeight="1">
      <c r="B9" s="99" t="s">
        <v>75</v>
      </c>
    </row>
    <row r="10" spans="2:6" ht="21" customHeight="1">
      <c r="B10" s="99"/>
    </row>
    <row r="11" spans="2:6" ht="33" customHeight="1">
      <c r="B11" s="22" t="s">
        <v>31</v>
      </c>
      <c r="C11" s="23" t="s">
        <v>77</v>
      </c>
      <c r="D11" s="23" t="s">
        <v>78</v>
      </c>
      <c r="E11" s="24" t="s">
        <v>84</v>
      </c>
    </row>
    <row r="12" spans="2:6" ht="21.6" customHeight="1">
      <c r="B12" s="100"/>
      <c r="C12" s="65" t="s">
        <v>41</v>
      </c>
      <c r="D12" s="101" t="s">
        <v>79</v>
      </c>
      <c r="E12" s="102" t="s">
        <v>118</v>
      </c>
    </row>
    <row r="13" spans="2:6" ht="21" customHeight="1">
      <c r="B13" s="25" t="str">
        <f>報表1!B16</f>
        <v>數字辦提供的資助</v>
      </c>
      <c r="C13" s="12"/>
      <c r="D13" s="103"/>
      <c r="E13" s="18"/>
    </row>
    <row r="14" spans="2:6" ht="21" customHeight="1">
      <c r="B14" s="104" t="s">
        <v>3</v>
      </c>
      <c r="C14" s="12"/>
      <c r="D14" s="103"/>
      <c r="E14" s="1"/>
    </row>
    <row r="15" spans="2:6" ht="21" customHeight="1">
      <c r="B15" s="104" t="s">
        <v>3</v>
      </c>
      <c r="C15" s="12"/>
      <c r="D15" s="103"/>
      <c r="E15" s="1"/>
    </row>
    <row r="16" spans="2:6" ht="21" customHeight="1">
      <c r="B16" s="104" t="s">
        <v>3</v>
      </c>
      <c r="C16" s="12"/>
      <c r="D16" s="103"/>
      <c r="E16" s="1"/>
    </row>
    <row r="17" spans="2:5" ht="21" customHeight="1">
      <c r="B17" s="104" t="s">
        <v>3</v>
      </c>
      <c r="C17" s="12"/>
      <c r="D17" s="103"/>
      <c r="E17" s="1"/>
    </row>
    <row r="18" spans="2:5" ht="1.2" customHeight="1">
      <c r="B18" s="104"/>
      <c r="C18" s="12"/>
      <c r="D18" s="103"/>
      <c r="E18" s="1"/>
    </row>
    <row r="19" spans="2:5" ht="21" customHeight="1">
      <c r="B19" s="64" t="s">
        <v>80</v>
      </c>
      <c r="C19" s="16">
        <f>SUM(C14:C18)</f>
        <v>0</v>
      </c>
      <c r="D19" s="103"/>
      <c r="E19" s="1"/>
    </row>
    <row r="20" spans="2:5" ht="21" customHeight="1">
      <c r="B20" s="104"/>
      <c r="C20" s="12"/>
      <c r="D20" s="103"/>
      <c r="E20" s="1"/>
    </row>
    <row r="21" spans="2:5" ht="21" customHeight="1">
      <c r="B21" s="15" t="str">
        <f>報表1!B17</f>
        <v>銀行利息收入</v>
      </c>
      <c r="C21" s="12"/>
      <c r="D21" s="103"/>
      <c r="E21" s="1"/>
    </row>
    <row r="22" spans="2:5" ht="21" customHeight="1">
      <c r="B22" s="104" t="s">
        <v>3</v>
      </c>
      <c r="C22" s="12"/>
      <c r="D22" s="103"/>
      <c r="E22" s="1"/>
    </row>
    <row r="23" spans="2:5" ht="21" customHeight="1">
      <c r="B23" s="104" t="s">
        <v>3</v>
      </c>
      <c r="C23" s="12"/>
      <c r="D23" s="103"/>
      <c r="E23" s="1"/>
    </row>
    <row r="24" spans="2:5" ht="21" customHeight="1">
      <c r="B24" s="104" t="s">
        <v>3</v>
      </c>
      <c r="C24" s="12"/>
      <c r="D24" s="103"/>
      <c r="E24" s="1"/>
    </row>
    <row r="25" spans="2:5" ht="21" customHeight="1">
      <c r="B25" s="104" t="s">
        <v>3</v>
      </c>
      <c r="C25" s="12"/>
      <c r="D25" s="103"/>
      <c r="E25" s="1"/>
    </row>
    <row r="26" spans="2:5" ht="1.2" customHeight="1">
      <c r="B26" s="104"/>
      <c r="C26" s="12"/>
      <c r="D26" s="103"/>
      <c r="E26" s="1"/>
    </row>
    <row r="27" spans="2:5" ht="21" customHeight="1">
      <c r="B27" s="64" t="s">
        <v>80</v>
      </c>
      <c r="C27" s="16">
        <f>SUM(C22:C26)</f>
        <v>0</v>
      </c>
      <c r="D27" s="103"/>
      <c r="E27" s="1"/>
    </row>
    <row r="28" spans="2:5" ht="21" customHeight="1">
      <c r="B28" s="104"/>
      <c r="C28" s="12"/>
      <c r="D28" s="103"/>
      <c r="E28" s="1"/>
    </row>
    <row r="29" spans="2:5" ht="34.950000000000003" customHeight="1">
      <c r="B29" s="21" t="s">
        <v>72</v>
      </c>
      <c r="C29" s="12"/>
      <c r="D29" s="103"/>
      <c r="E29" s="1"/>
    </row>
    <row r="30" spans="2:5" ht="21" customHeight="1">
      <c r="B30" s="104" t="s">
        <v>16</v>
      </c>
      <c r="C30" s="12"/>
      <c r="D30" s="103"/>
      <c r="E30" s="1"/>
    </row>
    <row r="31" spans="2:5" ht="21" customHeight="1">
      <c r="B31" s="104" t="s">
        <v>3</v>
      </c>
      <c r="C31" s="12"/>
      <c r="D31" s="103"/>
      <c r="E31" s="1"/>
    </row>
    <row r="32" spans="2:5" ht="21" customHeight="1">
      <c r="B32" s="104" t="s">
        <v>3</v>
      </c>
      <c r="C32" s="12"/>
      <c r="D32" s="103"/>
      <c r="E32" s="1"/>
    </row>
    <row r="33" spans="2:5" ht="21" customHeight="1">
      <c r="B33" s="104" t="s">
        <v>3</v>
      </c>
      <c r="C33" s="12"/>
      <c r="D33" s="103"/>
      <c r="E33" s="1"/>
    </row>
    <row r="34" spans="2:5" ht="1.2" customHeight="1">
      <c r="B34" s="104"/>
      <c r="C34" s="12"/>
      <c r="D34" s="103"/>
      <c r="E34" s="1"/>
    </row>
    <row r="35" spans="2:5" ht="21" customHeight="1">
      <c r="B35" s="64" t="s">
        <v>80</v>
      </c>
      <c r="C35" s="16">
        <f>SUM(C30:C34)</f>
        <v>0</v>
      </c>
      <c r="D35" s="103"/>
      <c r="E35" s="1"/>
    </row>
    <row r="36" spans="2:5" ht="21" customHeight="1">
      <c r="B36" s="104"/>
      <c r="C36" s="12"/>
      <c r="D36" s="103"/>
      <c r="E36" s="1"/>
    </row>
    <row r="37" spans="2:5" ht="21" customHeight="1">
      <c r="B37" s="15" t="s">
        <v>81</v>
      </c>
      <c r="C37" s="12"/>
      <c r="D37" s="103"/>
      <c r="E37" s="1"/>
    </row>
    <row r="38" spans="2:5" ht="21" customHeight="1">
      <c r="B38" s="104" t="s">
        <v>16</v>
      </c>
      <c r="C38" s="12"/>
      <c r="D38" s="103"/>
      <c r="E38" s="1"/>
    </row>
    <row r="39" spans="2:5" ht="21" customHeight="1">
      <c r="B39" s="104" t="s">
        <v>3</v>
      </c>
      <c r="C39" s="12"/>
      <c r="D39" s="103"/>
      <c r="E39" s="1"/>
    </row>
    <row r="40" spans="2:5" ht="21" customHeight="1">
      <c r="B40" s="104" t="s">
        <v>3</v>
      </c>
      <c r="C40" s="12"/>
      <c r="D40" s="103"/>
      <c r="E40" s="1"/>
    </row>
    <row r="41" spans="2:5" ht="21" customHeight="1">
      <c r="B41" s="104" t="s">
        <v>3</v>
      </c>
      <c r="C41" s="12"/>
      <c r="D41" s="105"/>
      <c r="E41" s="11"/>
    </row>
    <row r="42" spans="2:5" ht="1.2" customHeight="1">
      <c r="B42" s="104"/>
      <c r="C42" s="12"/>
      <c r="D42" s="105"/>
      <c r="E42" s="11"/>
    </row>
    <row r="43" spans="2:5" s="106" customFormat="1" ht="21" customHeight="1">
      <c r="B43" s="64" t="s">
        <v>80</v>
      </c>
      <c r="C43" s="16">
        <f>SUM(C38:C42)</f>
        <v>0</v>
      </c>
      <c r="D43" s="105"/>
      <c r="E43" s="11"/>
    </row>
    <row r="44" spans="2:5" s="106" customFormat="1" ht="21" customHeight="1">
      <c r="B44" s="107" t="s">
        <v>82</v>
      </c>
      <c r="C44" s="16">
        <f>C19+C27+C35+C43</f>
        <v>0</v>
      </c>
      <c r="D44" s="108"/>
      <c r="E44" s="17"/>
    </row>
    <row r="45" spans="2:5" ht="21" customHeight="1">
      <c r="B45" s="109"/>
      <c r="C45" s="93"/>
      <c r="D45" s="110"/>
      <c r="E45" s="110"/>
    </row>
    <row r="46" spans="2:5" ht="21" customHeight="1">
      <c r="B46" s="111"/>
      <c r="C46" s="112"/>
      <c r="D46" s="110"/>
      <c r="E46" s="110"/>
    </row>
    <row r="47" spans="2:5" ht="21" customHeight="1">
      <c r="B47" s="207" t="s">
        <v>123</v>
      </c>
      <c r="C47" s="208"/>
      <c r="D47" s="208"/>
      <c r="E47" s="209"/>
    </row>
    <row r="48" spans="2:5" ht="21" customHeight="1">
      <c r="B48" s="210" t="s">
        <v>159</v>
      </c>
      <c r="C48" s="208"/>
      <c r="D48" s="208"/>
      <c r="E48" s="209"/>
    </row>
    <row r="49" spans="2:5" ht="21" customHeight="1"/>
    <row r="50" spans="2:5" ht="21" customHeight="1">
      <c r="B50" s="113"/>
      <c r="E50" s="114" t="s">
        <v>86</v>
      </c>
    </row>
  </sheetData>
  <sheetProtection algorithmName="SHA-512" hashValue="n6nFpSRcxJPg80sVqT+SXumZEg/fhXvhdV8qV6qW2ydCJD6lYWN/27S4JH/CbEmyHkCjUQjriMCv3jv/Sz/8dw==" saltValue="uAh2v2OGqxToy+DPWbNQpg==" spinCount="100000" sheet="1" insertRows="0"/>
  <protectedRanges>
    <protectedRange sqref="B14:E17 B22:E24 B25:E25 B30:E33 B38:E41 D43:D44" name="範圍1"/>
  </protectedRanges>
  <mergeCells count="4">
    <mergeCell ref="B47:E47"/>
    <mergeCell ref="B48:E48"/>
    <mergeCell ref="B5:E5"/>
    <mergeCell ref="B2:E2"/>
  </mergeCells>
  <phoneticPr fontId="2" type="noConversion"/>
  <pageMargins left="0.47244094488188981" right="0.27559055118110237" top="0.43307086614173229" bottom="0.37" header="0.31496062992125984" footer="0.17"/>
  <pageSetup paperSize="9" scale="83" orientation="portrait" r:id="rId1"/>
  <headerFooter scaleWithDoc="0">
    <oddFooter>&amp;C&amp;10- &amp;P -</oddFooter>
  </headerFooter>
  <extLst>
    <ext xmlns:x14="http://schemas.microsoft.com/office/spreadsheetml/2009/9/main" uri="{CCE6A557-97BC-4b89-ADB6-D9C93CAAB3DF}">
      <x14:dataValidations xmlns:xm="http://schemas.microsoft.com/office/excel/2006/main" count="2">
        <x14:dataValidation type="date" allowBlank="1" showInputMessage="1" showErrorMessage="1" error="日期應在計劃期內。">
          <x14:formula1>
            <xm:f>'聲明 '!$D$8</xm:f>
          </x14:formula1>
          <x14:formula2>
            <xm:f>'聲明 '!$F$8</xm:f>
          </x14:formula2>
          <xm:sqref>D13:D41</xm:sqref>
        </x14:dataValidation>
        <x14:dataValidation type="date" allowBlank="1" showInputMessage="1" showErrorMessage="1">
          <x14:formula1>
            <xm:f>'聲明 '!D37</xm:f>
          </x14:formula1>
          <x14:formula2>
            <xm:f>'聲明 '!F37</xm:f>
          </x14:formula2>
          <xm:sqref>D42:D44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pageSetUpPr fitToPage="1"/>
  </sheetPr>
  <dimension ref="B2:G45"/>
  <sheetViews>
    <sheetView zoomScaleNormal="100" zoomScaleSheetLayoutView="50" workbookViewId="0">
      <selection activeCell="B43" sqref="B43"/>
    </sheetView>
  </sheetViews>
  <sheetFormatPr defaultColWidth="9" defaultRowHeight="15.6"/>
  <cols>
    <col min="1" max="1" width="2.19921875" style="41" customWidth="1"/>
    <col min="2" max="2" width="34.69921875" style="41" customWidth="1"/>
    <col min="3" max="3" width="39" style="41" customWidth="1"/>
    <col min="4" max="4" width="13.69921875" style="41" customWidth="1"/>
    <col min="5" max="5" width="17.3984375" style="41" customWidth="1"/>
    <col min="6" max="7" width="15.69921875" style="41" customWidth="1"/>
    <col min="8" max="16384" width="9" style="41"/>
  </cols>
  <sheetData>
    <row r="2" spans="2:7" ht="22.95" customHeight="1">
      <c r="B2" s="202" t="s">
        <v>83</v>
      </c>
      <c r="C2" s="202"/>
      <c r="D2" s="202"/>
      <c r="E2" s="202"/>
      <c r="F2" s="202"/>
      <c r="G2" s="202"/>
    </row>
    <row r="3" spans="2:7" ht="18" customHeight="1">
      <c r="G3" s="115"/>
    </row>
    <row r="4" spans="2:7" ht="21" customHeight="1">
      <c r="G4" s="55"/>
    </row>
    <row r="5" spans="2:7" ht="21" customHeight="1">
      <c r="B5" s="211" t="str">
        <f>報表1!B4:F4</f>
        <v>學校名稱 ： _______________________________________________________</v>
      </c>
      <c r="C5" s="211"/>
      <c r="D5" s="211"/>
      <c r="E5" s="211"/>
      <c r="F5" s="211"/>
      <c r="G5" s="211"/>
    </row>
    <row r="6" spans="2:7" ht="21" customHeight="1"/>
    <row r="7" spans="2:7" ht="21" customHeight="1">
      <c r="B7" s="99" t="s">
        <v>88</v>
      </c>
      <c r="C7" s="99"/>
      <c r="D7" s="99"/>
    </row>
    <row r="8" spans="2:7" ht="21" customHeight="1"/>
    <row r="9" spans="2:7" ht="21" customHeight="1">
      <c r="B9" s="116" t="s">
        <v>146</v>
      </c>
      <c r="C9" s="116"/>
      <c r="D9" s="116"/>
    </row>
    <row r="10" spans="2:7" ht="21" customHeight="1">
      <c r="B10" s="116"/>
      <c r="C10" s="116"/>
      <c r="D10" s="116"/>
    </row>
    <row r="11" spans="2:7" ht="34.950000000000003" customHeight="1">
      <c r="B11" s="23" t="s">
        <v>89</v>
      </c>
      <c r="C11" s="117" t="s">
        <v>76</v>
      </c>
      <c r="D11" s="59" t="s">
        <v>90</v>
      </c>
      <c r="E11" s="59" t="s">
        <v>77</v>
      </c>
      <c r="F11" s="59" t="s">
        <v>78</v>
      </c>
      <c r="G11" s="118" t="s">
        <v>93</v>
      </c>
    </row>
    <row r="12" spans="2:7" ht="25.2" customHeight="1">
      <c r="B12" s="119" t="s">
        <v>91</v>
      </c>
      <c r="C12" s="120"/>
      <c r="D12" s="120"/>
      <c r="E12" s="121" t="s">
        <v>119</v>
      </c>
      <c r="F12" s="101" t="s">
        <v>92</v>
      </c>
      <c r="G12" s="101" t="s">
        <v>85</v>
      </c>
    </row>
    <row r="13" spans="2:7" ht="21" customHeight="1">
      <c r="B13" s="72"/>
      <c r="C13" s="122"/>
      <c r="D13" s="122"/>
      <c r="E13" s="123"/>
      <c r="F13" s="103"/>
      <c r="G13" s="78"/>
    </row>
    <row r="14" spans="2:7" ht="21" customHeight="1">
      <c r="B14" s="72"/>
      <c r="C14" s="124"/>
      <c r="D14" s="124"/>
      <c r="E14" s="125"/>
      <c r="F14" s="103"/>
      <c r="G14" s="78"/>
    </row>
    <row r="15" spans="2:7" ht="21" customHeight="1">
      <c r="B15" s="72"/>
      <c r="C15" s="124"/>
      <c r="D15" s="124"/>
      <c r="E15" s="125"/>
      <c r="F15" s="103"/>
      <c r="G15" s="78"/>
    </row>
    <row r="16" spans="2:7" ht="21" customHeight="1">
      <c r="B16" s="72"/>
      <c r="C16" s="124"/>
      <c r="D16" s="124"/>
      <c r="E16" s="125"/>
      <c r="F16" s="103"/>
      <c r="G16" s="78"/>
    </row>
    <row r="17" spans="2:7" ht="21" customHeight="1">
      <c r="B17" s="72"/>
      <c r="C17" s="124"/>
      <c r="D17" s="124"/>
      <c r="E17" s="125"/>
      <c r="F17" s="103"/>
      <c r="G17" s="78"/>
    </row>
    <row r="18" spans="2:7" ht="21" customHeight="1">
      <c r="B18" s="72"/>
      <c r="C18" s="124"/>
      <c r="D18" s="124"/>
      <c r="E18" s="125"/>
      <c r="F18" s="103"/>
      <c r="G18" s="78"/>
    </row>
    <row r="19" spans="2:7" ht="21" customHeight="1">
      <c r="B19" s="72"/>
      <c r="C19" s="124"/>
      <c r="D19" s="124"/>
      <c r="E19" s="125"/>
      <c r="F19" s="103"/>
      <c r="G19" s="78"/>
    </row>
    <row r="20" spans="2:7" ht="21" customHeight="1">
      <c r="B20" s="72"/>
      <c r="C20" s="124"/>
      <c r="D20" s="124"/>
      <c r="E20" s="125"/>
      <c r="F20" s="103"/>
      <c r="G20" s="78"/>
    </row>
    <row r="21" spans="2:7" ht="21" customHeight="1">
      <c r="B21" s="72"/>
      <c r="C21" s="124"/>
      <c r="D21" s="124"/>
      <c r="E21" s="125"/>
      <c r="F21" s="103"/>
      <c r="G21" s="78"/>
    </row>
    <row r="22" spans="2:7" ht="21" customHeight="1">
      <c r="B22" s="72"/>
      <c r="C22" s="124"/>
      <c r="D22" s="124"/>
      <c r="E22" s="125"/>
      <c r="F22" s="103"/>
      <c r="G22" s="78"/>
    </row>
    <row r="23" spans="2:7" ht="21" customHeight="1">
      <c r="B23" s="72"/>
      <c r="C23" s="124"/>
      <c r="D23" s="124"/>
      <c r="E23" s="125"/>
      <c r="F23" s="103"/>
      <c r="G23" s="78"/>
    </row>
    <row r="24" spans="2:7" ht="21" customHeight="1">
      <c r="B24" s="72"/>
      <c r="C24" s="124"/>
      <c r="D24" s="124"/>
      <c r="E24" s="125"/>
      <c r="F24" s="103"/>
      <c r="G24" s="78"/>
    </row>
    <row r="25" spans="2:7" ht="21" customHeight="1">
      <c r="B25" s="72"/>
      <c r="C25" s="124"/>
      <c r="D25" s="124"/>
      <c r="E25" s="125"/>
      <c r="F25" s="103"/>
      <c r="G25" s="78"/>
    </row>
    <row r="26" spans="2:7" ht="21" customHeight="1">
      <c r="B26" s="72"/>
      <c r="C26" s="124"/>
      <c r="D26" s="124"/>
      <c r="E26" s="125"/>
      <c r="F26" s="103"/>
      <c r="G26" s="78"/>
    </row>
    <row r="27" spans="2:7" ht="21" customHeight="1">
      <c r="B27" s="72"/>
      <c r="C27" s="124"/>
      <c r="D27" s="124"/>
      <c r="E27" s="125"/>
      <c r="F27" s="103"/>
      <c r="G27" s="78"/>
    </row>
    <row r="28" spans="2:7" ht="21" customHeight="1">
      <c r="B28" s="72"/>
      <c r="C28" s="124"/>
      <c r="D28" s="124"/>
      <c r="E28" s="125"/>
      <c r="F28" s="103"/>
      <c r="G28" s="78"/>
    </row>
    <row r="29" spans="2:7" ht="21" customHeight="1">
      <c r="B29" s="72"/>
      <c r="C29" s="124"/>
      <c r="D29" s="124"/>
      <c r="E29" s="125"/>
      <c r="F29" s="103"/>
      <c r="G29" s="78"/>
    </row>
    <row r="30" spans="2:7" ht="21" customHeight="1">
      <c r="B30" s="72"/>
      <c r="C30" s="124"/>
      <c r="D30" s="124"/>
      <c r="E30" s="125"/>
      <c r="F30" s="103"/>
      <c r="G30" s="78"/>
    </row>
    <row r="31" spans="2:7" ht="21" customHeight="1">
      <c r="B31" s="72"/>
      <c r="C31" s="124"/>
      <c r="D31" s="124"/>
      <c r="E31" s="125"/>
      <c r="F31" s="103"/>
      <c r="G31" s="78"/>
    </row>
    <row r="32" spans="2:7" ht="21" customHeight="1">
      <c r="B32" s="72"/>
      <c r="C32" s="124"/>
      <c r="D32" s="124"/>
      <c r="E32" s="125"/>
      <c r="F32" s="103"/>
      <c r="G32" s="78"/>
    </row>
    <row r="33" spans="2:7" ht="21" customHeight="1">
      <c r="B33" s="72"/>
      <c r="C33" s="124"/>
      <c r="D33" s="124"/>
      <c r="E33" s="125"/>
      <c r="F33" s="103"/>
      <c r="G33" s="78"/>
    </row>
    <row r="34" spans="2:7" ht="21" customHeight="1">
      <c r="B34" s="72"/>
      <c r="C34" s="124"/>
      <c r="D34" s="124"/>
      <c r="E34" s="125"/>
      <c r="F34" s="103"/>
      <c r="G34" s="78"/>
    </row>
    <row r="35" spans="2:7" ht="21" customHeight="1">
      <c r="B35" s="72"/>
      <c r="C35" s="124"/>
      <c r="D35" s="124"/>
      <c r="E35" s="125"/>
      <c r="F35" s="103"/>
      <c r="G35" s="78"/>
    </row>
    <row r="36" spans="2:7" ht="21" customHeight="1">
      <c r="B36" s="72"/>
      <c r="C36" s="124"/>
      <c r="D36" s="124"/>
      <c r="E36" s="125"/>
      <c r="F36" s="103"/>
      <c r="G36" s="78"/>
    </row>
    <row r="37" spans="2:7" ht="21" customHeight="1">
      <c r="B37" s="72"/>
      <c r="C37" s="124"/>
      <c r="D37" s="124"/>
      <c r="E37" s="125"/>
      <c r="F37" s="103"/>
      <c r="G37" s="78"/>
    </row>
    <row r="38" spans="2:7" ht="1.2" customHeight="1">
      <c r="B38" s="72"/>
      <c r="C38" s="124"/>
      <c r="D38" s="124"/>
      <c r="E38" s="125"/>
      <c r="F38" s="103"/>
      <c r="G38" s="78"/>
    </row>
    <row r="39" spans="2:7" ht="21" customHeight="1">
      <c r="B39" s="28"/>
      <c r="C39" s="126"/>
      <c r="D39" s="126" t="s">
        <v>80</v>
      </c>
      <c r="E39" s="26">
        <f>SUM(E13:E38)</f>
        <v>0</v>
      </c>
      <c r="F39" s="28"/>
      <c r="G39" s="28"/>
    </row>
    <row r="40" spans="2:7" ht="25.2" customHeight="1"/>
    <row r="41" spans="2:7" ht="25.2" customHeight="1">
      <c r="B41" s="127" t="s">
        <v>123</v>
      </c>
      <c r="C41" s="128"/>
      <c r="D41" s="128"/>
    </row>
    <row r="42" spans="2:7" ht="49.8" customHeight="1">
      <c r="B42" s="212" t="s">
        <v>160</v>
      </c>
      <c r="C42" s="212"/>
      <c r="D42" s="212"/>
      <c r="E42" s="212"/>
      <c r="F42" s="212"/>
      <c r="G42" s="212"/>
    </row>
    <row r="43" spans="2:7" ht="18.600000000000001" customHeight="1">
      <c r="B43" s="76"/>
      <c r="C43" s="76"/>
      <c r="D43" s="76"/>
      <c r="E43" s="76"/>
      <c r="F43" s="76"/>
      <c r="G43" s="76"/>
    </row>
    <row r="44" spans="2:7" ht="18.600000000000001" customHeight="1">
      <c r="G44" s="114" t="s">
        <v>86</v>
      </c>
    </row>
    <row r="45" spans="2:7" ht="18.600000000000001" customHeight="1">
      <c r="G45" s="114"/>
    </row>
  </sheetData>
  <sheetProtection algorithmName="SHA-512" hashValue="ml9MkmtgD+TC4gT5wTqvkzn4kdwhnPz9B7/+d6z8kfxAlYH0PHerYS+pPwrPAPxAp93sZjpEvYoLPHmU31Fr0g==" saltValue="GnfAl6pIKBrjNOgqB1wH8w==" spinCount="100000" sheet="1" insertRows="0"/>
  <protectedRanges>
    <protectedRange sqref="B13:G37" name="範圍1"/>
  </protectedRanges>
  <mergeCells count="3">
    <mergeCell ref="B2:G2"/>
    <mergeCell ref="B42:G42"/>
    <mergeCell ref="B5:G5"/>
  </mergeCells>
  <phoneticPr fontId="2" type="noConversion"/>
  <pageMargins left="0.43307086614173229" right="0.35433070866141736" top="0.39370078740157483" bottom="0.43307086614173229" header="0.31496062992125984" footer="0.2"/>
  <pageSetup paperSize="9" scale="70" fitToHeight="0" orientation="portrait" r:id="rId1"/>
  <headerFooter scaleWithDoc="0">
    <oddFooter>&amp;C&amp;10- &amp;P -</oddFooter>
  </headerFooter>
  <extLst>
    <ext xmlns:x14="http://schemas.microsoft.com/office/spreadsheetml/2009/9/main" uri="{CCE6A557-97BC-4b89-ADB6-D9C93CAAB3DF}">
      <x14:dataValidations xmlns:xm="http://schemas.microsoft.com/office/excel/2006/main" count="3">
        <x14:dataValidation type="date" allowBlank="1" showInputMessage="1" showErrorMessage="1" error="日期應在計劃期內">
          <x14:formula1>
            <xm:f>'聲明 '!$D$8</xm:f>
          </x14:formula1>
          <x14:formula2>
            <xm:f>'聲明 '!$F$8</xm:f>
          </x14:formula2>
          <xm:sqref>F37</xm:sqref>
        </x14:dataValidation>
        <x14:dataValidation type="date" allowBlank="1" showInputMessage="1" showErrorMessage="1" error="日期應在計劃期內。">
          <x14:formula1>
            <xm:f>'聲明 '!$D$8</xm:f>
          </x14:formula1>
          <x14:formula2>
            <xm:f>'聲明 '!$F$8</xm:f>
          </x14:formula2>
          <xm:sqref>F13:F36</xm:sqref>
        </x14:dataValidation>
        <x14:dataValidation type="list" showInputMessage="1" showErrorMessage="1">
          <x14:formula1>
            <xm:f>DropdownList!$A$1:$A$6</xm:f>
          </x14:formula1>
          <xm:sqref>B13:B38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pageSetUpPr fitToPage="1"/>
  </sheetPr>
  <dimension ref="B2:G48"/>
  <sheetViews>
    <sheetView topLeftCell="A28" zoomScaleNormal="100" zoomScaleSheetLayoutView="50" workbookViewId="0">
      <selection activeCell="B45" sqref="B45"/>
    </sheetView>
  </sheetViews>
  <sheetFormatPr defaultColWidth="9" defaultRowHeight="15.6"/>
  <cols>
    <col min="1" max="1" width="2.19921875" style="41" customWidth="1"/>
    <col min="2" max="2" width="34.19921875" style="41" customWidth="1"/>
    <col min="3" max="3" width="39.19921875" style="41" customWidth="1"/>
    <col min="4" max="4" width="13.69921875" style="41" customWidth="1"/>
    <col min="5" max="5" width="16.19921875" style="41" customWidth="1"/>
    <col min="6" max="6" width="16.59765625" style="41" customWidth="1"/>
    <col min="7" max="7" width="15.69921875" style="41" customWidth="1"/>
    <col min="8" max="16384" width="9" style="41"/>
  </cols>
  <sheetData>
    <row r="2" spans="2:7" ht="22.95" customHeight="1">
      <c r="B2" s="202" t="s">
        <v>83</v>
      </c>
      <c r="C2" s="202"/>
      <c r="D2" s="202"/>
      <c r="E2" s="202"/>
      <c r="F2" s="202"/>
      <c r="G2" s="202"/>
    </row>
    <row r="3" spans="2:7" ht="18" customHeight="1">
      <c r="G3" s="115"/>
    </row>
    <row r="4" spans="2:7" ht="21" customHeight="1">
      <c r="G4" s="55"/>
    </row>
    <row r="5" spans="2:7" ht="21" customHeight="1">
      <c r="B5" s="211" t="str">
        <f>報表1!B4:F4</f>
        <v>學校名稱 ： _______________________________________________________</v>
      </c>
      <c r="C5" s="211"/>
      <c r="D5" s="211"/>
      <c r="E5" s="211"/>
      <c r="F5" s="211"/>
      <c r="G5" s="211"/>
    </row>
    <row r="6" spans="2:7" ht="21" customHeight="1"/>
    <row r="7" spans="2:7" ht="21" customHeight="1">
      <c r="B7" s="99" t="s">
        <v>88</v>
      </c>
      <c r="C7" s="129"/>
      <c r="D7" s="129"/>
    </row>
    <row r="8" spans="2:7" ht="21" customHeight="1"/>
    <row r="9" spans="2:7" ht="21" customHeight="1">
      <c r="B9" s="116" t="s">
        <v>96</v>
      </c>
      <c r="C9" s="116"/>
      <c r="D9" s="116"/>
    </row>
    <row r="10" spans="2:7" ht="20.399999999999999" customHeight="1">
      <c r="B10" s="116"/>
      <c r="C10" s="116"/>
      <c r="D10" s="116"/>
    </row>
    <row r="11" spans="2:7" ht="34.950000000000003" customHeight="1">
      <c r="B11" s="23" t="s">
        <v>89</v>
      </c>
      <c r="C11" s="117" t="s">
        <v>76</v>
      </c>
      <c r="D11" s="59" t="s">
        <v>90</v>
      </c>
      <c r="E11" s="59" t="s">
        <v>77</v>
      </c>
      <c r="F11" s="59" t="s">
        <v>78</v>
      </c>
      <c r="G11" s="118" t="s">
        <v>115</v>
      </c>
    </row>
    <row r="12" spans="2:7" ht="27" customHeight="1">
      <c r="B12" s="119" t="s">
        <v>91</v>
      </c>
      <c r="C12" s="120"/>
      <c r="D12" s="120"/>
      <c r="E12" s="121" t="s">
        <v>120</v>
      </c>
      <c r="F12" s="101" t="s">
        <v>92</v>
      </c>
      <c r="G12" s="101" t="s">
        <v>85</v>
      </c>
    </row>
    <row r="13" spans="2:7" ht="20.399999999999999" customHeight="1">
      <c r="B13" s="130"/>
      <c r="C13" s="122"/>
      <c r="D13" s="122"/>
      <c r="E13" s="131"/>
      <c r="F13" s="103"/>
      <c r="G13" s="132"/>
    </row>
    <row r="14" spans="2:7" ht="20.399999999999999" customHeight="1">
      <c r="B14" s="72"/>
      <c r="C14" s="124"/>
      <c r="D14" s="124"/>
      <c r="E14" s="133"/>
      <c r="F14" s="103"/>
      <c r="G14" s="78"/>
    </row>
    <row r="15" spans="2:7" ht="20.399999999999999" customHeight="1">
      <c r="B15" s="72"/>
      <c r="C15" s="124"/>
      <c r="D15" s="124"/>
      <c r="E15" s="133"/>
      <c r="F15" s="103"/>
      <c r="G15" s="78"/>
    </row>
    <row r="16" spans="2:7" ht="20.399999999999999" customHeight="1">
      <c r="B16" s="72"/>
      <c r="C16" s="124"/>
      <c r="D16" s="124"/>
      <c r="E16" s="133"/>
      <c r="F16" s="103"/>
      <c r="G16" s="78"/>
    </row>
    <row r="17" spans="2:7" ht="20.399999999999999" customHeight="1">
      <c r="B17" s="72"/>
      <c r="C17" s="124"/>
      <c r="D17" s="124"/>
      <c r="E17" s="133"/>
      <c r="F17" s="103"/>
      <c r="G17" s="78"/>
    </row>
    <row r="18" spans="2:7" ht="20.399999999999999" customHeight="1">
      <c r="B18" s="72"/>
      <c r="C18" s="124"/>
      <c r="D18" s="124"/>
      <c r="E18" s="133"/>
      <c r="F18" s="103"/>
      <c r="G18" s="78"/>
    </row>
    <row r="19" spans="2:7" ht="20.399999999999999" customHeight="1">
      <c r="B19" s="72"/>
      <c r="C19" s="124"/>
      <c r="D19" s="124"/>
      <c r="E19" s="133"/>
      <c r="F19" s="103"/>
      <c r="G19" s="78"/>
    </row>
    <row r="20" spans="2:7" ht="20.399999999999999" customHeight="1">
      <c r="B20" s="72"/>
      <c r="C20" s="124"/>
      <c r="D20" s="124"/>
      <c r="E20" s="133"/>
      <c r="F20" s="103"/>
      <c r="G20" s="78"/>
    </row>
    <row r="21" spans="2:7" ht="20.399999999999999" customHeight="1">
      <c r="B21" s="72"/>
      <c r="C21" s="124"/>
      <c r="D21" s="124"/>
      <c r="E21" s="133"/>
      <c r="F21" s="103"/>
      <c r="G21" s="78"/>
    </row>
    <row r="22" spans="2:7" ht="20.399999999999999" customHeight="1">
      <c r="B22" s="72"/>
      <c r="C22" s="124"/>
      <c r="D22" s="124"/>
      <c r="E22" s="133"/>
      <c r="F22" s="103"/>
      <c r="G22" s="78"/>
    </row>
    <row r="23" spans="2:7" ht="20.399999999999999" customHeight="1">
      <c r="B23" s="72"/>
      <c r="C23" s="124"/>
      <c r="D23" s="124"/>
      <c r="E23" s="133"/>
      <c r="F23" s="103"/>
      <c r="G23" s="78"/>
    </row>
    <row r="24" spans="2:7" ht="20.399999999999999" customHeight="1">
      <c r="B24" s="72"/>
      <c r="C24" s="124"/>
      <c r="D24" s="124"/>
      <c r="E24" s="133"/>
      <c r="F24" s="103"/>
      <c r="G24" s="78"/>
    </row>
    <row r="25" spans="2:7" ht="20.399999999999999" customHeight="1">
      <c r="B25" s="72"/>
      <c r="C25" s="124"/>
      <c r="D25" s="124"/>
      <c r="E25" s="133"/>
      <c r="F25" s="103"/>
      <c r="G25" s="78"/>
    </row>
    <row r="26" spans="2:7" ht="20.399999999999999" customHeight="1">
      <c r="B26" s="72"/>
      <c r="C26" s="124"/>
      <c r="D26" s="124"/>
      <c r="E26" s="133"/>
      <c r="F26" s="103"/>
      <c r="G26" s="78"/>
    </row>
    <row r="27" spans="2:7" ht="20.399999999999999" customHeight="1">
      <c r="B27" s="72"/>
      <c r="C27" s="124"/>
      <c r="D27" s="124"/>
      <c r="E27" s="133"/>
      <c r="F27" s="103"/>
      <c r="G27" s="78"/>
    </row>
    <row r="28" spans="2:7" ht="20.399999999999999" customHeight="1">
      <c r="B28" s="72"/>
      <c r="C28" s="124"/>
      <c r="D28" s="124"/>
      <c r="E28" s="133"/>
      <c r="F28" s="103"/>
      <c r="G28" s="78"/>
    </row>
    <row r="29" spans="2:7" ht="20.399999999999999" customHeight="1">
      <c r="B29" s="72"/>
      <c r="C29" s="124"/>
      <c r="D29" s="124"/>
      <c r="E29" s="133"/>
      <c r="F29" s="103"/>
      <c r="G29" s="78"/>
    </row>
    <row r="30" spans="2:7" ht="20.399999999999999" customHeight="1">
      <c r="B30" s="72"/>
      <c r="C30" s="124"/>
      <c r="D30" s="124"/>
      <c r="E30" s="133"/>
      <c r="F30" s="103"/>
      <c r="G30" s="78"/>
    </row>
    <row r="31" spans="2:7" ht="20.399999999999999" customHeight="1">
      <c r="B31" s="72"/>
      <c r="C31" s="124"/>
      <c r="D31" s="124"/>
      <c r="E31" s="133"/>
      <c r="F31" s="103"/>
      <c r="G31" s="78"/>
    </row>
    <row r="32" spans="2:7" ht="20.399999999999999" customHeight="1">
      <c r="B32" s="72"/>
      <c r="C32" s="124"/>
      <c r="D32" s="124"/>
      <c r="E32" s="133"/>
      <c r="F32" s="103"/>
      <c r="G32" s="78"/>
    </row>
    <row r="33" spans="2:7" ht="20.399999999999999" customHeight="1">
      <c r="B33" s="72"/>
      <c r="C33" s="124"/>
      <c r="D33" s="124"/>
      <c r="E33" s="133"/>
      <c r="F33" s="103"/>
      <c r="G33" s="78"/>
    </row>
    <row r="34" spans="2:7" ht="20.399999999999999" customHeight="1">
      <c r="B34" s="72"/>
      <c r="C34" s="124"/>
      <c r="D34" s="124"/>
      <c r="E34" s="133"/>
      <c r="F34" s="103"/>
      <c r="G34" s="78"/>
    </row>
    <row r="35" spans="2:7" ht="20.399999999999999" customHeight="1">
      <c r="B35" s="72"/>
      <c r="C35" s="124"/>
      <c r="D35" s="124"/>
      <c r="E35" s="133"/>
      <c r="F35" s="103"/>
      <c r="G35" s="78"/>
    </row>
    <row r="36" spans="2:7" ht="20.399999999999999" customHeight="1">
      <c r="B36" s="72"/>
      <c r="C36" s="124"/>
      <c r="D36" s="124"/>
      <c r="E36" s="133"/>
      <c r="F36" s="103"/>
      <c r="G36" s="78"/>
    </row>
    <row r="37" spans="2:7" ht="20.399999999999999" customHeight="1">
      <c r="B37" s="72"/>
      <c r="C37" s="124"/>
      <c r="D37" s="124"/>
      <c r="E37" s="133"/>
      <c r="F37" s="103"/>
      <c r="G37" s="78"/>
    </row>
    <row r="38" spans="2:7" ht="1.2" customHeight="1">
      <c r="B38" s="72"/>
      <c r="C38" s="134"/>
      <c r="D38" s="135"/>
      <c r="E38" s="133"/>
      <c r="F38" s="103"/>
      <c r="G38" s="78"/>
    </row>
    <row r="39" spans="2:7" ht="20.399999999999999" customHeight="1">
      <c r="B39" s="28"/>
      <c r="C39" s="136"/>
      <c r="D39" s="137" t="s">
        <v>98</v>
      </c>
      <c r="E39" s="27">
        <f>SUM(E13:E38)</f>
        <v>0</v>
      </c>
      <c r="F39" s="108"/>
      <c r="G39" s="28"/>
    </row>
    <row r="40" spans="2:7" ht="16.2" thickBot="1">
      <c r="E40" s="138"/>
    </row>
    <row r="41" spans="2:7" ht="20.399999999999999" customHeight="1" thickBot="1">
      <c r="C41" s="213" t="s">
        <v>97</v>
      </c>
      <c r="D41" s="214"/>
      <c r="E41" s="29">
        <f>'報表2 - 註釋 2a'!E39+'報表2 - 註釋 2b'!E39</f>
        <v>0</v>
      </c>
    </row>
    <row r="42" spans="2:7" ht="22.95" customHeight="1">
      <c r="E42" s="139"/>
    </row>
    <row r="43" spans="2:7" ht="25.2" customHeight="1">
      <c r="B43" s="127" t="s">
        <v>123</v>
      </c>
      <c r="C43" s="128"/>
      <c r="D43" s="128"/>
    </row>
    <row r="44" spans="2:7" ht="42.6" customHeight="1">
      <c r="B44" s="212" t="s">
        <v>160</v>
      </c>
      <c r="C44" s="212"/>
      <c r="D44" s="212"/>
      <c r="E44" s="212"/>
      <c r="F44" s="212"/>
      <c r="G44" s="212"/>
    </row>
    <row r="45" spans="2:7" ht="18.600000000000001" customHeight="1">
      <c r="B45" s="76"/>
      <c r="C45" s="76"/>
      <c r="D45" s="76"/>
      <c r="E45" s="76"/>
      <c r="F45" s="76"/>
      <c r="G45" s="76"/>
    </row>
    <row r="46" spans="2:7" ht="18.600000000000001" customHeight="1">
      <c r="B46" s="76"/>
      <c r="C46" s="76"/>
      <c r="D46" s="76"/>
      <c r="E46" s="76"/>
      <c r="F46" s="76"/>
      <c r="G46" s="76"/>
    </row>
    <row r="47" spans="2:7" ht="18.600000000000001" customHeight="1">
      <c r="B47" s="76"/>
      <c r="C47" s="76"/>
      <c r="D47" s="76"/>
      <c r="E47" s="76"/>
      <c r="F47" s="76"/>
      <c r="G47" s="114"/>
    </row>
    <row r="48" spans="2:7" ht="18.600000000000001" customHeight="1"/>
  </sheetData>
  <sheetProtection algorithmName="SHA-512" hashValue="hOmCnCpQaxmgyiitEW0++xVet6pVnjAsCfYHqn8j8nH7KE7mBHQRhxd/+VktXmeORYPchiw+05W+XUyMqIlKfQ==" saltValue="Fq6eyG84JLbUqA1PgRGL6g==" spinCount="100000" sheet="1" insertRows="0"/>
  <protectedRanges>
    <protectedRange sqref="B13:G37" name="範圍1"/>
  </protectedRanges>
  <mergeCells count="4">
    <mergeCell ref="B44:G44"/>
    <mergeCell ref="B2:G2"/>
    <mergeCell ref="B5:G5"/>
    <mergeCell ref="C41:D41"/>
  </mergeCells>
  <phoneticPr fontId="2" type="noConversion"/>
  <pageMargins left="0.45" right="0.35" top="0.44" bottom="0.47244094488188981" header="0.31496062992125984" footer="0.24"/>
  <pageSetup paperSize="9" scale="70" fitToHeight="0" orientation="portrait" r:id="rId1"/>
  <headerFooter scaleWithDoc="0">
    <oddFooter>&amp;C&amp;10- &amp;P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DropdownList!$B$1:$B$10</xm:f>
          </x14:formula1>
          <xm:sqref>B13:B37</xm:sqref>
        </x14:dataValidation>
        <x14:dataValidation type="list" showInputMessage="1" showErrorMessage="1">
          <x14:formula1>
            <xm:f>DropdownList!$B$1:$B$5</xm:f>
          </x14:formula1>
          <xm:sqref>B38</xm:sqref>
        </x14:dataValidation>
        <x14:dataValidation type="date" allowBlank="1" showInputMessage="1" showErrorMessage="1" error="日期應在計劃期內。">
          <x14:formula1>
            <xm:f>'聲明 '!$D$8</xm:f>
          </x14:formula1>
          <x14:formula2>
            <xm:f>'聲明 '!$F$8</xm:f>
          </x14:formula2>
          <xm:sqref>F13:F37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B2:N33"/>
  <sheetViews>
    <sheetView topLeftCell="A19" zoomScale="85" zoomScaleNormal="85" workbookViewId="0">
      <selection activeCell="B8" sqref="B8:N8"/>
    </sheetView>
  </sheetViews>
  <sheetFormatPr defaultColWidth="8.8984375" defaultRowHeight="15.6"/>
  <cols>
    <col min="1" max="1" width="2.19921875" style="113" customWidth="1"/>
    <col min="2" max="2" width="11.69921875" style="113" customWidth="1"/>
    <col min="3" max="3" width="12.8984375" style="113" customWidth="1"/>
    <col min="4" max="4" width="25.69921875" style="113" customWidth="1"/>
    <col min="5" max="5" width="21.19921875" style="113" customWidth="1"/>
    <col min="6" max="6" width="12.19921875" style="113" customWidth="1"/>
    <col min="7" max="7" width="10.3984375" style="113" customWidth="1"/>
    <col min="8" max="8" width="14.09765625" style="113" customWidth="1"/>
    <col min="9" max="9" width="18.59765625" style="113" customWidth="1"/>
    <col min="10" max="10" width="13.09765625" style="113" customWidth="1"/>
    <col min="11" max="11" width="15.19921875" style="113" customWidth="1"/>
    <col min="12" max="12" width="21" style="113" customWidth="1"/>
    <col min="13" max="13" width="37.09765625" style="113" customWidth="1"/>
    <col min="14" max="14" width="18.3984375" style="113" customWidth="1"/>
    <col min="15" max="16384" width="8.8984375" style="113"/>
  </cols>
  <sheetData>
    <row r="2" spans="2:14" ht="22.95" customHeight="1">
      <c r="B2" s="215" t="s">
        <v>109</v>
      </c>
      <c r="C2" s="215"/>
      <c r="D2" s="215"/>
      <c r="E2" s="215"/>
      <c r="F2" s="215"/>
      <c r="G2" s="215"/>
      <c r="H2" s="215"/>
      <c r="I2" s="215"/>
      <c r="J2" s="215"/>
      <c r="K2" s="215"/>
      <c r="L2" s="215"/>
      <c r="M2" s="215"/>
      <c r="N2" s="215"/>
    </row>
    <row r="3" spans="2:14" ht="22.95" customHeight="1">
      <c r="N3" s="140"/>
    </row>
    <row r="4" spans="2:14" ht="25.2" customHeight="1">
      <c r="B4" s="218" t="str">
        <f>報表1!B4:F4</f>
        <v>學校名稱 ： _______________________________________________________</v>
      </c>
      <c r="C4" s="218"/>
      <c r="D4" s="218"/>
      <c r="E4" s="218"/>
      <c r="F4" s="218"/>
      <c r="G4" s="218"/>
      <c r="H4" s="218"/>
      <c r="I4" s="218"/>
      <c r="J4" s="218"/>
      <c r="K4" s="218"/>
      <c r="L4" s="218"/>
      <c r="M4" s="218"/>
      <c r="N4" s="218"/>
    </row>
    <row r="5" spans="2:14" ht="22.95" customHeight="1">
      <c r="N5" s="140"/>
    </row>
    <row r="6" spans="2:14" ht="24" customHeight="1">
      <c r="B6" s="216" t="str">
        <f>'聲明 '!B2:F2</f>
        <v>小學奇趣IT識多啲</v>
      </c>
      <c r="C6" s="216"/>
      <c r="D6" s="216"/>
      <c r="E6" s="216"/>
      <c r="F6" s="216"/>
      <c r="G6" s="216"/>
      <c r="H6" s="216"/>
      <c r="I6" s="216"/>
      <c r="J6" s="216"/>
      <c r="K6" s="216"/>
      <c r="L6" s="216"/>
      <c r="M6" s="216"/>
      <c r="N6" s="216"/>
    </row>
    <row r="7" spans="2:14" ht="24" customHeight="1">
      <c r="B7" s="215" t="s">
        <v>110</v>
      </c>
      <c r="C7" s="215"/>
      <c r="D7" s="215"/>
      <c r="E7" s="215"/>
      <c r="F7" s="215"/>
      <c r="G7" s="215"/>
      <c r="H7" s="215"/>
      <c r="I7" s="215"/>
      <c r="J7" s="215"/>
      <c r="K7" s="215"/>
      <c r="L7" s="215"/>
      <c r="M7" s="215"/>
      <c r="N7" s="215"/>
    </row>
    <row r="8" spans="2:14" ht="24" customHeight="1">
      <c r="B8" s="217" t="str">
        <f>CONCATENATE("截至 ",IF(NOT('聲明 '!F8),"___________________________  （日／月／年）"," "&amp;TEXT('聲明 '!F8,"[DbNum1][$-404]yyyy年m月d日")))</f>
        <v>截至 ___________________________  （日／月／年）</v>
      </c>
      <c r="C8" s="216"/>
      <c r="D8" s="216"/>
      <c r="E8" s="216"/>
      <c r="F8" s="216"/>
      <c r="G8" s="216"/>
      <c r="H8" s="216"/>
      <c r="I8" s="216"/>
      <c r="J8" s="216"/>
      <c r="K8" s="216"/>
      <c r="L8" s="216"/>
      <c r="M8" s="216"/>
      <c r="N8" s="216"/>
    </row>
    <row r="9" spans="2:14" ht="25.2" customHeight="1" thickBot="1">
      <c r="G9" s="141"/>
    </row>
    <row r="10" spans="2:14" ht="49.2" customHeight="1">
      <c r="B10" s="142" t="s">
        <v>104</v>
      </c>
      <c r="C10" s="143" t="s">
        <v>99</v>
      </c>
      <c r="D10" s="142" t="s">
        <v>105</v>
      </c>
      <c r="E10" s="144" t="s">
        <v>106</v>
      </c>
      <c r="F10" s="145" t="s">
        <v>107</v>
      </c>
      <c r="G10" s="145" t="s">
        <v>108</v>
      </c>
      <c r="H10" s="146" t="s">
        <v>100</v>
      </c>
      <c r="I10" s="147" t="s">
        <v>124</v>
      </c>
      <c r="J10" s="142" t="s">
        <v>101</v>
      </c>
      <c r="K10" s="142" t="s">
        <v>102</v>
      </c>
      <c r="L10" s="142" t="s">
        <v>111</v>
      </c>
      <c r="M10" s="142" t="s">
        <v>112</v>
      </c>
      <c r="N10" s="142" t="s">
        <v>113</v>
      </c>
    </row>
    <row r="11" spans="2:14" s="155" customFormat="1" ht="19.95" customHeight="1" thickBot="1">
      <c r="B11" s="148"/>
      <c r="C11" s="149"/>
      <c r="D11" s="150"/>
      <c r="E11" s="151"/>
      <c r="F11" s="149" t="s">
        <v>103</v>
      </c>
      <c r="G11" s="150"/>
      <c r="H11" s="152" t="s">
        <v>103</v>
      </c>
      <c r="I11" s="153" t="s">
        <v>92</v>
      </c>
      <c r="J11" s="149"/>
      <c r="K11" s="149"/>
      <c r="L11" s="149"/>
      <c r="M11" s="154"/>
      <c r="N11" s="149"/>
    </row>
    <row r="12" spans="2:14" ht="24" customHeight="1" thickBot="1">
      <c r="B12" s="156"/>
      <c r="C12" s="157"/>
      <c r="D12" s="158"/>
      <c r="E12" s="159"/>
      <c r="F12" s="160"/>
      <c r="G12" s="161"/>
      <c r="H12" s="31">
        <f t="shared" ref="H12:H24" si="0">F12*G12</f>
        <v>0</v>
      </c>
      <c r="I12" s="162"/>
      <c r="J12" s="157"/>
      <c r="K12" s="157"/>
      <c r="L12" s="158"/>
      <c r="M12" s="158"/>
      <c r="N12" s="157"/>
    </row>
    <row r="13" spans="2:14" ht="24" customHeight="1" thickBot="1">
      <c r="B13" s="156"/>
      <c r="C13" s="157"/>
      <c r="D13" s="158"/>
      <c r="E13" s="159"/>
      <c r="F13" s="160"/>
      <c r="G13" s="161"/>
      <c r="H13" s="31">
        <f t="shared" si="0"/>
        <v>0</v>
      </c>
      <c r="I13" s="162"/>
      <c r="J13" s="157"/>
      <c r="K13" s="157"/>
      <c r="L13" s="158"/>
      <c r="M13" s="158"/>
      <c r="N13" s="157"/>
    </row>
    <row r="14" spans="2:14" ht="24" customHeight="1" thickBot="1">
      <c r="B14" s="156"/>
      <c r="C14" s="157"/>
      <c r="D14" s="158"/>
      <c r="E14" s="159"/>
      <c r="F14" s="160"/>
      <c r="G14" s="161"/>
      <c r="H14" s="31">
        <f t="shared" si="0"/>
        <v>0</v>
      </c>
      <c r="I14" s="162"/>
      <c r="J14" s="157"/>
      <c r="K14" s="157"/>
      <c r="L14" s="158"/>
      <c r="M14" s="158"/>
      <c r="N14" s="157"/>
    </row>
    <row r="15" spans="2:14" ht="24" customHeight="1" thickBot="1">
      <c r="B15" s="156"/>
      <c r="C15" s="157"/>
      <c r="D15" s="158"/>
      <c r="E15" s="159"/>
      <c r="F15" s="160"/>
      <c r="G15" s="161"/>
      <c r="H15" s="31">
        <f t="shared" si="0"/>
        <v>0</v>
      </c>
      <c r="I15" s="162"/>
      <c r="J15" s="157"/>
      <c r="K15" s="157"/>
      <c r="L15" s="158"/>
      <c r="M15" s="158"/>
      <c r="N15" s="157"/>
    </row>
    <row r="16" spans="2:14" ht="24" customHeight="1" thickBot="1">
      <c r="B16" s="156"/>
      <c r="C16" s="157"/>
      <c r="D16" s="158"/>
      <c r="E16" s="159"/>
      <c r="F16" s="160"/>
      <c r="G16" s="161"/>
      <c r="H16" s="31">
        <f t="shared" si="0"/>
        <v>0</v>
      </c>
      <c r="I16" s="162"/>
      <c r="J16" s="157"/>
      <c r="K16" s="157"/>
      <c r="L16" s="158"/>
      <c r="M16" s="158"/>
      <c r="N16" s="157"/>
    </row>
    <row r="17" spans="2:14" ht="24" customHeight="1" thickBot="1">
      <c r="B17" s="156"/>
      <c r="C17" s="157"/>
      <c r="D17" s="158"/>
      <c r="E17" s="159"/>
      <c r="F17" s="160"/>
      <c r="G17" s="161"/>
      <c r="H17" s="31">
        <f t="shared" si="0"/>
        <v>0</v>
      </c>
      <c r="I17" s="162"/>
      <c r="J17" s="157"/>
      <c r="K17" s="157"/>
      <c r="L17" s="158"/>
      <c r="M17" s="158"/>
      <c r="N17" s="157"/>
    </row>
    <row r="18" spans="2:14" ht="24" customHeight="1" thickBot="1">
      <c r="B18" s="156"/>
      <c r="C18" s="157"/>
      <c r="D18" s="158"/>
      <c r="E18" s="159"/>
      <c r="F18" s="160"/>
      <c r="G18" s="161"/>
      <c r="H18" s="31">
        <f t="shared" si="0"/>
        <v>0</v>
      </c>
      <c r="I18" s="162"/>
      <c r="J18" s="157"/>
      <c r="K18" s="157"/>
      <c r="L18" s="158"/>
      <c r="M18" s="158"/>
      <c r="N18" s="157"/>
    </row>
    <row r="19" spans="2:14" ht="24" customHeight="1" thickBot="1">
      <c r="B19" s="156"/>
      <c r="C19" s="157"/>
      <c r="D19" s="158"/>
      <c r="E19" s="159"/>
      <c r="F19" s="160"/>
      <c r="G19" s="161"/>
      <c r="H19" s="31">
        <f t="shared" si="0"/>
        <v>0</v>
      </c>
      <c r="I19" s="162"/>
      <c r="J19" s="157"/>
      <c r="K19" s="157"/>
      <c r="L19" s="158"/>
      <c r="M19" s="158"/>
      <c r="N19" s="157"/>
    </row>
    <row r="20" spans="2:14" ht="24" customHeight="1" thickBot="1">
      <c r="B20" s="156"/>
      <c r="C20" s="157"/>
      <c r="D20" s="158"/>
      <c r="E20" s="159"/>
      <c r="F20" s="160"/>
      <c r="G20" s="161"/>
      <c r="H20" s="31">
        <f t="shared" si="0"/>
        <v>0</v>
      </c>
      <c r="I20" s="162"/>
      <c r="J20" s="157"/>
      <c r="K20" s="157"/>
      <c r="L20" s="158"/>
      <c r="M20" s="158"/>
      <c r="N20" s="157"/>
    </row>
    <row r="21" spans="2:14" ht="24" customHeight="1" thickBot="1">
      <c r="B21" s="156"/>
      <c r="C21" s="157"/>
      <c r="D21" s="158"/>
      <c r="E21" s="159"/>
      <c r="F21" s="160"/>
      <c r="G21" s="161"/>
      <c r="H21" s="31">
        <f t="shared" si="0"/>
        <v>0</v>
      </c>
      <c r="I21" s="162"/>
      <c r="J21" s="157"/>
      <c r="K21" s="157"/>
      <c r="L21" s="158"/>
      <c r="M21" s="158"/>
      <c r="N21" s="157"/>
    </row>
    <row r="22" spans="2:14" ht="24" customHeight="1" thickBot="1">
      <c r="B22" s="156"/>
      <c r="C22" s="157"/>
      <c r="D22" s="158"/>
      <c r="E22" s="159"/>
      <c r="F22" s="160"/>
      <c r="G22" s="161"/>
      <c r="H22" s="31">
        <f t="shared" si="0"/>
        <v>0</v>
      </c>
      <c r="I22" s="162"/>
      <c r="J22" s="157"/>
      <c r="K22" s="157"/>
      <c r="L22" s="158"/>
      <c r="M22" s="158"/>
      <c r="N22" s="157"/>
    </row>
    <row r="23" spans="2:14" ht="24" customHeight="1" thickBot="1">
      <c r="B23" s="156"/>
      <c r="C23" s="157"/>
      <c r="D23" s="158"/>
      <c r="E23" s="159"/>
      <c r="F23" s="163"/>
      <c r="G23" s="164"/>
      <c r="H23" s="32">
        <f t="shared" ref="H23" si="1">F23*G23</f>
        <v>0</v>
      </c>
      <c r="I23" s="162"/>
      <c r="J23" s="157"/>
      <c r="K23" s="157"/>
      <c r="L23" s="158"/>
      <c r="M23" s="158"/>
      <c r="N23" s="157"/>
    </row>
    <row r="24" spans="2:14" ht="0.6" customHeight="1" thickBot="1">
      <c r="B24" s="156"/>
      <c r="C24" s="157"/>
      <c r="D24" s="158"/>
      <c r="E24" s="158"/>
      <c r="F24" s="160"/>
      <c r="G24" s="161"/>
      <c r="H24" s="19">
        <f t="shared" si="0"/>
        <v>0</v>
      </c>
      <c r="I24" s="165"/>
      <c r="J24" s="157"/>
      <c r="K24" s="157"/>
      <c r="L24" s="158"/>
      <c r="M24" s="158"/>
      <c r="N24" s="157"/>
    </row>
    <row r="25" spans="2:14" ht="24" customHeight="1" thickBot="1">
      <c r="B25" s="166"/>
      <c r="C25" s="167"/>
      <c r="D25" s="168"/>
      <c r="E25" s="169"/>
      <c r="F25" s="169"/>
      <c r="G25" s="170" t="s">
        <v>114</v>
      </c>
      <c r="H25" s="20">
        <f>SUM(H12:H24)</f>
        <v>0</v>
      </c>
      <c r="I25" s="167"/>
      <c r="J25" s="167"/>
      <c r="K25" s="167"/>
      <c r="L25" s="166"/>
      <c r="M25" s="166"/>
      <c r="N25" s="167"/>
    </row>
    <row r="26" spans="2:14">
      <c r="B26" s="166"/>
      <c r="C26" s="167"/>
      <c r="D26" s="169"/>
      <c r="E26" s="169"/>
      <c r="F26" s="169"/>
      <c r="G26" s="169"/>
      <c r="H26" s="171"/>
      <c r="I26" s="167"/>
      <c r="J26" s="167"/>
      <c r="K26" s="167"/>
      <c r="L26" s="166"/>
      <c r="M26" s="166"/>
      <c r="N26" s="167"/>
    </row>
    <row r="27" spans="2:14">
      <c r="C27" s="172"/>
    </row>
    <row r="28" spans="2:14" ht="21" customHeight="1">
      <c r="B28" s="173" t="s">
        <v>6</v>
      </c>
      <c r="C28" s="41" t="s">
        <v>147</v>
      </c>
      <c r="D28" s="174"/>
      <c r="E28" s="174"/>
      <c r="F28" s="174"/>
      <c r="G28" s="174"/>
      <c r="H28" s="174"/>
      <c r="I28" s="174"/>
    </row>
    <row r="29" spans="2:14" ht="21" customHeight="1">
      <c r="B29" s="113" t="s">
        <v>12</v>
      </c>
      <c r="C29" s="41" t="s">
        <v>148</v>
      </c>
      <c r="D29" s="174"/>
      <c r="E29" s="174"/>
      <c r="F29" s="174"/>
      <c r="G29" s="174"/>
      <c r="H29" s="174"/>
      <c r="I29" s="174"/>
    </row>
    <row r="30" spans="2:14" ht="21" customHeight="1">
      <c r="C30" s="41" t="s">
        <v>149</v>
      </c>
      <c r="D30" s="174"/>
      <c r="E30" s="174"/>
      <c r="F30" s="174"/>
      <c r="G30" s="174"/>
      <c r="H30" s="174"/>
      <c r="I30" s="174"/>
    </row>
    <row r="31" spans="2:14" ht="21" customHeight="1">
      <c r="C31" s="41" t="s">
        <v>150</v>
      </c>
      <c r="D31" s="174"/>
      <c r="E31" s="174"/>
      <c r="F31" s="174"/>
      <c r="G31" s="174"/>
      <c r="H31" s="174"/>
      <c r="I31" s="174"/>
    </row>
    <row r="32" spans="2:14" ht="21" customHeight="1">
      <c r="C32" s="41" t="s">
        <v>151</v>
      </c>
      <c r="D32" s="174"/>
      <c r="E32" s="174"/>
      <c r="F32" s="174"/>
      <c r="G32" s="174"/>
      <c r="H32" s="174"/>
      <c r="I32" s="174"/>
    </row>
    <row r="33" spans="3:9" ht="21" customHeight="1">
      <c r="C33" s="41" t="s">
        <v>152</v>
      </c>
      <c r="D33" s="174"/>
      <c r="E33" s="174"/>
      <c r="F33" s="174"/>
      <c r="G33" s="174"/>
      <c r="H33" s="174"/>
      <c r="I33" s="174"/>
    </row>
  </sheetData>
  <sheetProtection insertRows="0"/>
  <mergeCells count="5">
    <mergeCell ref="B2:N2"/>
    <mergeCell ref="B6:N6"/>
    <mergeCell ref="B7:N7"/>
    <mergeCell ref="B8:N8"/>
    <mergeCell ref="B4:N4"/>
  </mergeCells>
  <phoneticPr fontId="2" type="noConversion"/>
  <pageMargins left="0.23622047244094491" right="0.23622047244094491" top="0.39370078740157483" bottom="0.43307086614173229" header="0.31496062992125984" footer="0.23622047244094491"/>
  <pageSetup paperSize="9" scale="61" orientation="landscape" r:id="rId1"/>
  <headerFooter>
    <oddFooter>&amp;C&amp;10- &amp;P -</oddFooter>
  </headerFooter>
  <tableParts count="1">
    <tablePart r:id="rId2"/>
  </tableParts>
  <extLst>
    <ext xmlns:x14="http://schemas.microsoft.com/office/spreadsheetml/2009/9/main" uri="{CCE6A557-97BC-4b89-ADB6-D9C93CAAB3DF}">
      <x14:dataValidations xmlns:xm="http://schemas.microsoft.com/office/excel/2006/main" disablePrompts="1" count="1">
        <x14:dataValidation type="date" allowBlank="1" showInputMessage="1" showErrorMessage="1" error="購買日期應在計劃期內。">
          <x14:formula1>
            <xm:f>'聲明 '!$D$8</xm:f>
          </x14:formula1>
          <x14:formula2>
            <xm:f>'聲明 '!$F$8</xm:f>
          </x14:formula2>
          <xm:sqref>I12:I23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9</vt:i4>
      </vt:variant>
    </vt:vector>
  </HeadingPairs>
  <TitlesOfParts>
    <vt:vector size="16" baseType="lpstr">
      <vt:lpstr>DropdownList</vt:lpstr>
      <vt:lpstr>聲明 </vt:lpstr>
      <vt:lpstr>報表1</vt:lpstr>
      <vt:lpstr>報表2 - 註釋 1</vt:lpstr>
      <vt:lpstr>報表2 - 註釋 2a</vt:lpstr>
      <vt:lpstr>報表2 - 註釋 2b</vt:lpstr>
      <vt:lpstr>報表 3</vt:lpstr>
      <vt:lpstr>'報表 3'!Print_Area</vt:lpstr>
      <vt:lpstr>報表1!Print_Area</vt:lpstr>
      <vt:lpstr>'報表2 - 註釋 2a'!Print_Area</vt:lpstr>
      <vt:lpstr>'報表2 - 註釋 2b'!Print_Area</vt:lpstr>
      <vt:lpstr>'聲明 '!Print_Area</vt:lpstr>
      <vt:lpstr>'報表 3'!Print_Titles</vt:lpstr>
      <vt:lpstr>報表1!Print_Titles</vt:lpstr>
      <vt:lpstr>'報表2 - 註釋 2a'!Print_Titles</vt:lpstr>
      <vt:lpstr>'報表2 - 註釋 2b'!Print_Titles</vt:lpstr>
    </vt:vector>
  </TitlesOfParts>
  <Company>The Government of HKSARG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SC WONG</dc:creator>
  <cp:lastModifiedBy>SIMON SM CHENG</cp:lastModifiedBy>
  <cp:lastPrinted>2020-11-19T03:39:23Z</cp:lastPrinted>
  <dcterms:created xsi:type="dcterms:W3CDTF">2019-07-26T08:50:34Z</dcterms:created>
  <dcterms:modified xsi:type="dcterms:W3CDTF">2024-07-29T06:23:11Z</dcterms:modified>
</cp:coreProperties>
</file>